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560" yWindow="560" windowWidth="25040" windowHeight="15640" tabRatio="500"/>
  </bookViews>
  <sheets>
    <sheet name="Tru Earth Temp" sheetId="1" r:id="rId1"/>
  </sheets>
  <externalReferences>
    <externalReference r:id="rId2"/>
  </externalReferences>
  <definedNames>
    <definedName name="LAST_MODIFIED">#REF!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1" i="1" l="1"/>
  <c r="C7" i="1"/>
  <c r="C13" i="1"/>
  <c r="C20" i="1"/>
  <c r="D11" i="1"/>
  <c r="D7" i="1"/>
  <c r="D13" i="1"/>
  <c r="D20" i="1"/>
  <c r="C21" i="1"/>
  <c r="C26" i="1"/>
  <c r="C29" i="1"/>
  <c r="C31" i="1"/>
</calcChain>
</file>

<file path=xl/sharedStrings.xml><?xml version="1.0" encoding="utf-8"?>
<sst xmlns="http://schemas.openxmlformats.org/spreadsheetml/2006/main" count="44" uniqueCount="36">
  <si>
    <t>Non-Customers</t>
  </si>
  <si>
    <t>Customers</t>
  </si>
  <si>
    <t>Source</t>
  </si>
  <si>
    <t>Definitely would buy</t>
  </si>
  <si>
    <t>Exhibit 7</t>
  </si>
  <si>
    <t>% of "Definites" who actually buy</t>
  </si>
  <si>
    <t>Exhibit 5</t>
  </si>
  <si>
    <t>"Definite" Purchases</t>
  </si>
  <si>
    <t>Probably would buy</t>
  </si>
  <si>
    <t>% of "Probables" who actually buy</t>
  </si>
  <si>
    <t>"Probable" Purchases</t>
  </si>
  <si>
    <t>Trial Rate ("Definite" + "Probable")</t>
  </si>
  <si>
    <t>Target households (MM)</t>
  </si>
  <si>
    <t>Table B</t>
  </si>
  <si>
    <t>Penetration, % of target households</t>
  </si>
  <si>
    <t>Awareness of pizza product</t>
  </si>
  <si>
    <t>ACV distribution</t>
  </si>
  <si>
    <t>Adjusted Trial Households</t>
  </si>
  <si>
    <t>Total trial households (Non-Customers + Customers)</t>
  </si>
  <si>
    <t>% of households repurchasing (Excellent)</t>
  </si>
  <si>
    <t>Repeat purchase occasions</t>
  </si>
  <si>
    <t>Total purchases (Trial + Repeat)</t>
  </si>
  <si>
    <t>Retail selling price</t>
  </si>
  <si>
    <t>Retail sales volume</t>
  </si>
  <si>
    <t>Retailer gross margin</t>
  </si>
  <si>
    <t>Case text</t>
  </si>
  <si>
    <t>TruEarth sales volume</t>
  </si>
  <si>
    <t>Product Quality &amp; Repurchasers %</t>
  </si>
  <si>
    <t xml:space="preserve">Mediocre Product </t>
  </si>
  <si>
    <t>Penetration</t>
  </si>
  <si>
    <t>pessimist value</t>
  </si>
  <si>
    <t>Most Optimist value</t>
  </si>
  <si>
    <t>Sensitivity analysis</t>
  </si>
  <si>
    <t>Average Product</t>
  </si>
  <si>
    <t>Excellent Product</t>
  </si>
  <si>
    <t xml:space="preserve">Tru Earth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</si>
</sst>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(* #,##0.00_);_(* \(#,##0.00\);_(* &quot;-&quot;??_);_(@_)"/>
    <numFmt numFmtId="164" formatCode="0.0"/>
    <numFmt numFmtId="165" formatCode="_(* #,##0_);_(* \(#,##0\);_(* &quot;-&quot;??_);_(@_)"/>
    <numFmt numFmtId="166" formatCode="_(* #,##0.0_);_(* \(#,##0.0\);_(* &quot;-&quot;??_);_(@_)"/>
    <numFmt numFmtId="167" formatCode="_(&quot;$&quot;* #,##0.00_);_(&quot;$&quot;* \(#,##0.00\);_(&quot;$&quot;* &quot;-&quot;??_);_(@_)"/>
    <numFmt numFmtId="168" formatCode="&quot;$&quot;#,##0.00_);\(&quot;$&quot;#,##0.00\)"/>
    <numFmt numFmtId="169" formatCode="&quot;$&quot;0.0&quot;M&quot;"/>
    <numFmt numFmtId="170" formatCode="0%&quot; penetration&quot;"/>
  </numFmts>
  <fonts count="7" x14ac:knownFonts="1">
    <font>
      <sz val="10"/>
      <name val="Arial"/>
    </font>
    <font>
      <sz val="10"/>
      <name val="Arial"/>
    </font>
    <font>
      <b/>
      <sz val="12"/>
      <color indexed="9"/>
      <name val="Arial"/>
      <family val="2"/>
    </font>
    <font>
      <b/>
      <sz val="10"/>
      <name val="Arial"/>
      <family val="2"/>
    </font>
    <font>
      <sz val="8"/>
      <name val="MetaNormalLF-Roman"/>
    </font>
    <font>
      <u/>
      <sz val="10"/>
      <color theme="10"/>
      <name val="Arial"/>
    </font>
    <font>
      <u/>
      <sz val="10"/>
      <color theme="11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">
    <xf numFmtId="0" fontId="0" fillId="0" borderId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37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32">
    <xf numFmtId="0" fontId="0" fillId="0" borderId="0" xfId="0"/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9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9" fontId="3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164" fontId="3" fillId="0" borderId="0" xfId="0" applyNumberFormat="1" applyFont="1" applyAlignment="1">
      <alignment vertical="center"/>
    </xf>
    <xf numFmtId="165" fontId="0" fillId="0" borderId="0" xfId="1" applyNumberFormat="1" applyFont="1" applyAlignment="1">
      <alignment vertical="center"/>
    </xf>
    <xf numFmtId="166" fontId="3" fillId="0" borderId="0" xfId="1" applyNumberFormat="1" applyFont="1" applyAlignment="1">
      <alignment vertical="center"/>
    </xf>
    <xf numFmtId="43" fontId="0" fillId="0" borderId="0" xfId="0" applyNumberFormat="1" applyAlignment="1">
      <alignment vertical="center"/>
    </xf>
    <xf numFmtId="168" fontId="0" fillId="0" borderId="0" xfId="2" applyNumberFormat="1" applyFont="1" applyAlignment="1">
      <alignment vertical="center"/>
    </xf>
    <xf numFmtId="169" fontId="0" fillId="0" borderId="0" xfId="0" applyNumberFormat="1" applyAlignment="1">
      <alignment vertical="center"/>
    </xf>
    <xf numFmtId="9" fontId="0" fillId="0" borderId="0" xfId="3" applyFont="1" applyAlignment="1">
      <alignment vertical="center"/>
    </xf>
    <xf numFmtId="0" fontId="3" fillId="0" borderId="2" xfId="0" applyFont="1" applyBorder="1" applyAlignment="1">
      <alignment vertical="center"/>
    </xf>
    <xf numFmtId="169" fontId="3" fillId="0" borderId="2" xfId="0" applyNumberFormat="1" applyFont="1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9" fontId="1" fillId="0" borderId="3" xfId="0" applyNumberFormat="1" applyFont="1" applyBorder="1" applyAlignment="1">
      <alignment horizontal="center" vertical="center" wrapText="1"/>
    </xf>
    <xf numFmtId="170" fontId="0" fillId="0" borderId="3" xfId="0" applyNumberFormat="1" applyBorder="1" applyAlignment="1">
      <alignment horizontal="left" vertical="center"/>
    </xf>
    <xf numFmtId="169" fontId="0" fillId="0" borderId="3" xfId="0" applyNumberFormat="1" applyBorder="1" applyAlignment="1">
      <alignment vertical="center"/>
    </xf>
    <xf numFmtId="0" fontId="0" fillId="0" borderId="3" xfId="0" applyFont="1" applyBorder="1" applyAlignment="1">
      <alignment horizontal="center" vertical="center" wrapText="1"/>
    </xf>
  </cellXfs>
  <cellStyles count="24">
    <cellStyle name="Comma" xfId="1" builtinId="3"/>
    <cellStyle name="Currency" xfId="2" builtinId="4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MLComma0" xfId="4"/>
    <cellStyle name="MLDollar0" xfId="5"/>
    <cellStyle name="MLEuro0" xfId="6"/>
    <cellStyle name="MLMultiple0" xfId="7"/>
    <cellStyle name="MLPercent0" xfId="8"/>
    <cellStyle name="MLPound0" xfId="9"/>
    <cellStyle name="MLYen0" xfId="10"/>
    <cellStyle name="Normal" xfId="0" builtinId="0"/>
    <cellStyle name="Percent" xfId="3" builtinId="5"/>
    <cellStyle name="Standard_Übersicht Haushalte" xfId="1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Dropbox/IIM%20R_PGP/MM1_2018/Session%20# 13 &amp; 14/4068-XLS-ENG_TN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itle"/>
      <sheetName val="TN - Pizza Volume"/>
      <sheetName val="Student Template (optional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3"/>
    <pageSetUpPr fitToPage="1"/>
  </sheetPr>
  <dimension ref="A1:M40"/>
  <sheetViews>
    <sheetView showGridLines="0" tabSelected="1" zoomScale="90" workbookViewId="0">
      <selection activeCell="I25" sqref="I25"/>
    </sheetView>
  </sheetViews>
  <sheetFormatPr baseColWidth="10" defaultColWidth="9.1640625" defaultRowHeight="12" x14ac:dyDescent="0"/>
  <cols>
    <col min="1" max="1" width="2.33203125" style="2" customWidth="1"/>
    <col min="2" max="2" width="17.33203125" style="2" customWidth="1"/>
    <col min="3" max="4" width="14.5" style="2" customWidth="1"/>
    <col min="5" max="5" width="15.6640625" style="2" customWidth="1"/>
    <col min="6" max="16384" width="9.1640625" style="2"/>
  </cols>
  <sheetData>
    <row r="1" spans="1:13" ht="15">
      <c r="A1" s="1"/>
      <c r="B1" s="1" t="s">
        <v>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4" spans="1:13">
      <c r="B4" s="3"/>
      <c r="C4" s="4" t="s">
        <v>0</v>
      </c>
      <c r="D4" s="4" t="s">
        <v>1</v>
      </c>
      <c r="E4" s="4" t="s">
        <v>2</v>
      </c>
    </row>
    <row r="5" spans="1:13">
      <c r="B5" s="5" t="s">
        <v>3</v>
      </c>
      <c r="C5" s="6"/>
      <c r="D5" s="6"/>
      <c r="E5" s="7" t="s">
        <v>4</v>
      </c>
    </row>
    <row r="6" spans="1:13">
      <c r="B6" s="8" t="s">
        <v>5</v>
      </c>
      <c r="C6" s="6"/>
      <c r="D6" s="6"/>
      <c r="E6" s="7" t="s">
        <v>6</v>
      </c>
    </row>
    <row r="7" spans="1:13">
      <c r="B7" s="9" t="s">
        <v>7</v>
      </c>
      <c r="C7" s="6">
        <f>C5*C6</f>
        <v>0</v>
      </c>
      <c r="D7" s="6">
        <f>D5*D6</f>
        <v>0</v>
      </c>
    </row>
    <row r="9" spans="1:13">
      <c r="B9" s="5" t="s">
        <v>8</v>
      </c>
      <c r="C9" s="6"/>
      <c r="D9" s="6"/>
      <c r="E9" s="7" t="s">
        <v>4</v>
      </c>
    </row>
    <row r="10" spans="1:13">
      <c r="B10" s="8" t="s">
        <v>9</v>
      </c>
      <c r="C10" s="6"/>
      <c r="D10" s="6"/>
      <c r="E10" s="7" t="s">
        <v>6</v>
      </c>
    </row>
    <row r="11" spans="1:13">
      <c r="B11" s="2" t="s">
        <v>10</v>
      </c>
      <c r="C11" s="6">
        <f>C9*C10</f>
        <v>0</v>
      </c>
      <c r="D11" s="6">
        <f>D9*D10</f>
        <v>0</v>
      </c>
    </row>
    <row r="13" spans="1:13">
      <c r="B13" s="10" t="s">
        <v>11</v>
      </c>
      <c r="C13" s="11">
        <f>C11+C7</f>
        <v>0</v>
      </c>
      <c r="D13" s="11">
        <f>D11+D7</f>
        <v>0</v>
      </c>
    </row>
    <row r="14" spans="1:13">
      <c r="C14" s="6"/>
    </row>
    <row r="15" spans="1:13">
      <c r="B15" s="2" t="s">
        <v>12</v>
      </c>
      <c r="C15" s="12"/>
      <c r="D15" s="12"/>
      <c r="E15" s="7" t="s">
        <v>13</v>
      </c>
    </row>
    <row r="16" spans="1:13">
      <c r="B16" s="2" t="s">
        <v>14</v>
      </c>
      <c r="C16" s="6"/>
      <c r="D16" s="6"/>
      <c r="E16" s="7" t="s">
        <v>13</v>
      </c>
    </row>
    <row r="17" spans="2:5">
      <c r="B17" s="2" t="s">
        <v>15</v>
      </c>
      <c r="C17" s="6"/>
      <c r="D17" s="6"/>
      <c r="E17" s="7" t="s">
        <v>13</v>
      </c>
    </row>
    <row r="18" spans="2:5">
      <c r="B18" s="2" t="s">
        <v>16</v>
      </c>
      <c r="C18" s="6"/>
      <c r="D18" s="6"/>
      <c r="E18" s="7" t="s">
        <v>13</v>
      </c>
    </row>
    <row r="20" spans="2:5">
      <c r="B20" s="13" t="s">
        <v>17</v>
      </c>
      <c r="C20" s="12">
        <f>C15*C16*C17*C18*C13</f>
        <v>0</v>
      </c>
      <c r="D20" s="12">
        <f>D15*D16*D17*D18*D13</f>
        <v>0</v>
      </c>
    </row>
    <row r="21" spans="2:5">
      <c r="B21" s="10" t="s">
        <v>18</v>
      </c>
      <c r="C21" s="14">
        <f>SUM(C20:D20)</f>
        <v>0</v>
      </c>
    </row>
    <row r="23" spans="2:5">
      <c r="B23" s="2" t="s">
        <v>19</v>
      </c>
      <c r="C23" s="6"/>
      <c r="E23" s="7" t="s">
        <v>13</v>
      </c>
    </row>
    <row r="24" spans="2:5">
      <c r="B24" s="2" t="s">
        <v>20</v>
      </c>
      <c r="C24" s="15"/>
      <c r="E24" s="7" t="s">
        <v>13</v>
      </c>
    </row>
    <row r="26" spans="2:5">
      <c r="B26" s="10" t="s">
        <v>21</v>
      </c>
      <c r="C26" s="16">
        <f>C21*C23*C24+C21</f>
        <v>0</v>
      </c>
      <c r="D26" s="17"/>
    </row>
    <row r="28" spans="2:5">
      <c r="B28" s="2" t="s">
        <v>22</v>
      </c>
      <c r="C28" s="18">
        <v>12.375</v>
      </c>
      <c r="E28" s="7" t="s">
        <v>13</v>
      </c>
    </row>
    <row r="29" spans="2:5">
      <c r="B29" s="2" t="s">
        <v>23</v>
      </c>
      <c r="C29" s="19">
        <f>C28*C26</f>
        <v>0</v>
      </c>
    </row>
    <row r="30" spans="2:5">
      <c r="B30" s="2" t="s">
        <v>24</v>
      </c>
      <c r="C30" s="20">
        <v>0.35</v>
      </c>
      <c r="E30" s="7" t="s">
        <v>25</v>
      </c>
    </row>
    <row r="31" spans="2:5">
      <c r="B31" s="21" t="s">
        <v>26</v>
      </c>
      <c r="C31" s="22">
        <f>C29*0.65</f>
        <v>0</v>
      </c>
      <c r="D31" s="23"/>
      <c r="E31" s="23"/>
    </row>
    <row r="34" spans="2:5">
      <c r="B34" s="24" t="s">
        <v>32</v>
      </c>
      <c r="C34" s="25"/>
      <c r="D34" s="25"/>
      <c r="E34" s="25"/>
    </row>
    <row r="35" spans="2:5">
      <c r="B35" s="24"/>
      <c r="C35" s="26" t="s">
        <v>27</v>
      </c>
      <c r="D35" s="26"/>
      <c r="E35" s="26"/>
    </row>
    <row r="36" spans="2:5">
      <c r="B36" s="24"/>
      <c r="C36" s="27" t="s">
        <v>28</v>
      </c>
      <c r="D36" s="31" t="s">
        <v>33</v>
      </c>
      <c r="E36" s="31" t="s">
        <v>34</v>
      </c>
    </row>
    <row r="37" spans="2:5">
      <c r="B37" s="24" t="s">
        <v>29</v>
      </c>
      <c r="C37" s="28">
        <v>0.21</v>
      </c>
      <c r="D37" s="28">
        <v>0.37</v>
      </c>
      <c r="E37" s="28">
        <v>0.49</v>
      </c>
    </row>
    <row r="38" spans="2:5">
      <c r="B38" s="29">
        <v>0.05</v>
      </c>
      <c r="C38" s="30" t="s">
        <v>30</v>
      </c>
      <c r="D38" s="30"/>
      <c r="E38" s="30"/>
    </row>
    <row r="39" spans="2:5">
      <c r="B39" s="29">
        <v>0.1</v>
      </c>
      <c r="C39" s="30"/>
      <c r="D39" s="30"/>
      <c r="E39" s="30"/>
    </row>
    <row r="40" spans="2:5">
      <c r="B40" s="29">
        <v>0.15</v>
      </c>
      <c r="C40" s="30"/>
      <c r="D40" s="30"/>
      <c r="E40" s="30" t="s">
        <v>31</v>
      </c>
    </row>
  </sheetData>
  <mergeCells count="1">
    <mergeCell ref="C35:E35"/>
  </mergeCells>
  <pageMargins left="0.3" right="0.3" top="0.5" bottom="0.5" header="0.1" footer="0.1"/>
  <pageSetup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Tru Earth Temp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Archit</dc:creator>
  <cp:lastModifiedBy>Archit</cp:lastModifiedBy>
  <dcterms:created xsi:type="dcterms:W3CDTF">2018-09-01T13:37:56Z</dcterms:created>
  <dcterms:modified xsi:type="dcterms:W3CDTF">2018-09-02T05:38:18Z</dcterms:modified>
</cp:coreProperties>
</file>