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1736" activeTab="1"/>
  </bookViews>
  <sheets>
    <sheet name="MODEL 1" sheetId="7" r:id="rId1"/>
    <sheet name="MODEL 2" sheetId="6" r:id="rId2"/>
  </sheets>
  <definedNames>
    <definedName name="solver_adj" localSheetId="0" hidden="1">'MODEL 1'!$B$19:$O$19</definedName>
    <definedName name="solver_adj" localSheetId="1" hidden="1">'MODEL 2'!$B$20:$O$20</definedName>
    <definedName name="solver_cvg" localSheetId="0" hidden="1">0.0001</definedName>
    <definedName name="solver_cvg" localSheetId="1" hidden="1">0.0001</definedName>
    <definedName name="solver_drv" localSheetId="0" hidden="1">1</definedName>
    <definedName name="solver_drv" localSheetId="1" hidden="1">1</definedName>
    <definedName name="solver_eng" localSheetId="0" hidden="1">2</definedName>
    <definedName name="solver_eng" localSheetId="1" hidden="1">2</definedName>
    <definedName name="solver_est" localSheetId="0" hidden="1">1</definedName>
    <definedName name="solver_est" localSheetId="1" hidden="1">1</definedName>
    <definedName name="solver_itr" localSheetId="0" hidden="1">2147483647</definedName>
    <definedName name="solver_itr" localSheetId="1" hidden="1">2147483647</definedName>
    <definedName name="solver_lhs1" localSheetId="0" hidden="1">'MODEL 1'!$B$19:$O$19</definedName>
    <definedName name="solver_lhs1" localSheetId="1" hidden="1">'MODEL 2'!$B$20:$O$20</definedName>
    <definedName name="solver_lhs2" localSheetId="0" hidden="1">'MODEL 1'!$Q$11:$Q$17</definedName>
    <definedName name="solver_lhs2" localSheetId="1" hidden="1">'MODEL 2'!$Q$11:$Q$17</definedName>
    <definedName name="solver_lhs3" localSheetId="0" hidden="1">'MODEL 1'!$Q$3:$Q$10</definedName>
    <definedName name="solver_lhs3" localSheetId="1" hidden="1">'MODEL 2'!$Q$18</definedName>
    <definedName name="solver_lhs4" localSheetId="1" hidden="1">'MODEL 2'!$Q$3:$Q$10</definedName>
    <definedName name="solver_mip" localSheetId="0" hidden="1">2147483647</definedName>
    <definedName name="solver_mip" localSheetId="1" hidden="1">2147483647</definedName>
    <definedName name="solver_mni" localSheetId="0" hidden="1">30</definedName>
    <definedName name="solver_mni" localSheetId="1" hidden="1">30</definedName>
    <definedName name="solver_mrt" localSheetId="0" hidden="1">0.075</definedName>
    <definedName name="solver_mrt" localSheetId="1" hidden="1">0.075</definedName>
    <definedName name="solver_msl" localSheetId="0" hidden="1">2</definedName>
    <definedName name="solver_msl" localSheetId="1" hidden="1">2</definedName>
    <definedName name="solver_neg" localSheetId="0" hidden="1">1</definedName>
    <definedName name="solver_neg" localSheetId="1" hidden="1">1</definedName>
    <definedName name="solver_nod" localSheetId="0" hidden="1">2147483647</definedName>
    <definedName name="solver_nod" localSheetId="1" hidden="1">2147483647</definedName>
    <definedName name="solver_num" localSheetId="0" hidden="1">3</definedName>
    <definedName name="solver_num" localSheetId="1" hidden="1">4</definedName>
    <definedName name="solver_nwt" localSheetId="0" hidden="1">1</definedName>
    <definedName name="solver_nwt" localSheetId="1" hidden="1">1</definedName>
    <definedName name="solver_opt" localSheetId="0" hidden="1">'MODEL 1'!$B$21</definedName>
    <definedName name="solver_opt" localSheetId="1" hidden="1">'MODEL 2'!$B$22</definedName>
    <definedName name="solver_pre" localSheetId="0" hidden="1">0.000001</definedName>
    <definedName name="solver_pre" localSheetId="1" hidden="1">0.000001</definedName>
    <definedName name="solver_rbv" localSheetId="0" hidden="1">1</definedName>
    <definedName name="solver_rbv" localSheetId="1" hidden="1">1</definedName>
    <definedName name="solver_rel1" localSheetId="0" hidden="1">3</definedName>
    <definedName name="solver_rel1" localSheetId="1" hidden="1">3</definedName>
    <definedName name="solver_rel2" localSheetId="0" hidden="1">1</definedName>
    <definedName name="solver_rel2" localSheetId="1" hidden="1">1</definedName>
    <definedName name="solver_rel3" localSheetId="0" hidden="1">3</definedName>
    <definedName name="solver_rel3" localSheetId="1" hidden="1">1</definedName>
    <definedName name="solver_rel4" localSheetId="1" hidden="1">3</definedName>
    <definedName name="solver_rhs1" localSheetId="0" hidden="1">0</definedName>
    <definedName name="solver_rhs1" localSheetId="1" hidden="1">0</definedName>
    <definedName name="solver_rhs2" localSheetId="0" hidden="1">'MODEL 1'!$S$11:$S$17</definedName>
    <definedName name="solver_rhs2" localSheetId="1" hidden="1">'MODEL 2'!$S$11:$S$17</definedName>
    <definedName name="solver_rhs3" localSheetId="0" hidden="1">'MODEL 1'!$S$3:$S$10</definedName>
    <definedName name="solver_rhs3" localSheetId="1" hidden="1">'MODEL 2'!$S$18</definedName>
    <definedName name="solver_rhs4" localSheetId="1" hidden="1">'MODEL 2'!$S$3:$S$10</definedName>
    <definedName name="solver_rlx" localSheetId="0" hidden="1">2</definedName>
    <definedName name="solver_rlx" localSheetId="1" hidden="1">2</definedName>
    <definedName name="solver_rsd" localSheetId="0" hidden="1">0</definedName>
    <definedName name="solver_rsd" localSheetId="1" hidden="1">0</definedName>
    <definedName name="solver_scl" localSheetId="0" hidden="1">1</definedName>
    <definedName name="solver_scl" localSheetId="1" hidden="1">1</definedName>
    <definedName name="solver_sho" localSheetId="0" hidden="1">2</definedName>
    <definedName name="solver_sho" localSheetId="1" hidden="1">2</definedName>
    <definedName name="solver_ssz" localSheetId="0" hidden="1">100</definedName>
    <definedName name="solver_ssz" localSheetId="1" hidden="1">100</definedName>
    <definedName name="solver_tim" localSheetId="0" hidden="1">2147483647</definedName>
    <definedName name="solver_tim" localSheetId="1" hidden="1">2147483647</definedName>
    <definedName name="solver_tol" localSheetId="0" hidden="1">0.01</definedName>
    <definedName name="solver_tol" localSheetId="1" hidden="1">0.01</definedName>
    <definedName name="solver_typ" localSheetId="0" hidden="1">2</definedName>
    <definedName name="solver_typ" localSheetId="1" hidden="1">2</definedName>
    <definedName name="solver_val" localSheetId="0" hidden="1">0</definedName>
    <definedName name="solver_val" localSheetId="1" hidden="1">0</definedName>
    <definedName name="solver_ver" localSheetId="0" hidden="1">3</definedName>
    <definedName name="solver_ver" localSheetId="1" hidden="1">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8" i="6" l="1"/>
  <c r="B22" i="6"/>
  <c r="B21" i="7"/>
  <c r="Q17" i="7"/>
  <c r="Q16" i="7"/>
  <c r="Q15" i="7"/>
  <c r="Q14" i="7"/>
  <c r="Q13" i="7"/>
  <c r="Q12" i="7"/>
  <c r="Q11" i="7"/>
  <c r="Q10" i="7"/>
  <c r="Q9" i="7"/>
  <c r="Q8" i="7"/>
  <c r="Q7" i="7"/>
  <c r="Q6" i="7"/>
  <c r="Q5" i="7"/>
  <c r="Q4" i="7"/>
  <c r="Q3" i="7"/>
  <c r="Q17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3" i="6"/>
</calcChain>
</file>

<file path=xl/sharedStrings.xml><?xml version="1.0" encoding="utf-8"?>
<sst xmlns="http://schemas.openxmlformats.org/spreadsheetml/2006/main" count="96" uniqueCount="35">
  <si>
    <t>TA</t>
  </si>
  <si>
    <t>TB</t>
  </si>
  <si>
    <t>TC</t>
  </si>
  <si>
    <t>TD</t>
  </si>
  <si>
    <t>TE</t>
  </si>
  <si>
    <t>TF</t>
  </si>
  <si>
    <t>TG</t>
  </si>
  <si>
    <t>CA</t>
  </si>
  <si>
    <t>CB</t>
  </si>
  <si>
    <t>CC</t>
  </si>
  <si>
    <t>CD</t>
  </si>
  <si>
    <t>CE</t>
  </si>
  <si>
    <t>CF</t>
  </si>
  <si>
    <t>CG</t>
  </si>
  <si>
    <t>Z</t>
  </si>
  <si>
    <t>CONS1</t>
  </si>
  <si>
    <t>CONS2</t>
  </si>
  <si>
    <t>CONS3</t>
  </si>
  <si>
    <t>CONS4</t>
  </si>
  <si>
    <t>CONS5</t>
  </si>
  <si>
    <t>CONS6</t>
  </si>
  <si>
    <t>CONS7</t>
  </si>
  <si>
    <t>CONS8</t>
  </si>
  <si>
    <t>CONS9</t>
  </si>
  <si>
    <t>CONS10</t>
  </si>
  <si>
    <t>CONS11</t>
  </si>
  <si>
    <t>CONS12</t>
  </si>
  <si>
    <t>CONS13</t>
  </si>
  <si>
    <t>CONS14</t>
  </si>
  <si>
    <t>CONS15</t>
  </si>
  <si>
    <t>CONS16</t>
  </si>
  <si>
    <t>&gt;=</t>
  </si>
  <si>
    <t>&lt;=</t>
  </si>
  <si>
    <t>DV</t>
  </si>
  <si>
    <t>obf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</si>
</sst>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zoomScale="120" zoomScaleNormal="120" workbookViewId="0">
      <selection activeCell="B21" sqref="B21"/>
    </sheetView>
  </sheetViews>
  <sheetFormatPr defaultRowHeight="14.4" x14ac:dyDescent="0.3"/>
  <sheetData>
    <row r="1" spans="1:19" s="1" customForma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9" x14ac:dyDescent="0.25">
      <c r="A2" t="s">
        <v>14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1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-1</v>
      </c>
      <c r="P2">
        <v>5</v>
      </c>
    </row>
    <row r="3" spans="1:19" x14ac:dyDescent="0.25">
      <c r="A3" t="s">
        <v>15</v>
      </c>
      <c r="B3" s="3">
        <v>-1</v>
      </c>
      <c r="C3" s="3">
        <v>1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1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Q3">
        <f>SUMPRODUCT($B$19:$O$19,B3:O3)</f>
        <v>3</v>
      </c>
      <c r="R3" t="s">
        <v>31</v>
      </c>
      <c r="S3">
        <v>3</v>
      </c>
    </row>
    <row r="4" spans="1:19" x14ac:dyDescent="0.25">
      <c r="A4" t="s">
        <v>16</v>
      </c>
      <c r="B4" s="3">
        <v>-1</v>
      </c>
      <c r="C4" s="3">
        <v>0</v>
      </c>
      <c r="D4" s="3">
        <v>1</v>
      </c>
      <c r="E4" s="3">
        <v>0</v>
      </c>
      <c r="F4" s="3">
        <v>0</v>
      </c>
      <c r="G4" s="3">
        <v>0</v>
      </c>
      <c r="H4" s="3">
        <v>0</v>
      </c>
      <c r="I4" s="3">
        <v>1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Q4">
        <f t="shared" ref="Q4:Q16" si="0">SUMPRODUCT($B$19:$O$19,B4:O4)</f>
        <v>3</v>
      </c>
      <c r="R4" t="s">
        <v>31</v>
      </c>
      <c r="S4">
        <v>3</v>
      </c>
    </row>
    <row r="5" spans="1:19" x14ac:dyDescent="0.25">
      <c r="A5" t="s">
        <v>17</v>
      </c>
      <c r="B5" s="3">
        <v>-1</v>
      </c>
      <c r="C5" s="3">
        <v>0</v>
      </c>
      <c r="D5" s="3">
        <v>0</v>
      </c>
      <c r="E5" s="3">
        <v>1</v>
      </c>
      <c r="F5" s="3">
        <v>0</v>
      </c>
      <c r="G5" s="3">
        <v>0</v>
      </c>
      <c r="H5" s="3">
        <v>0</v>
      </c>
      <c r="I5" s="3">
        <v>1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Q5">
        <f t="shared" si="0"/>
        <v>3</v>
      </c>
      <c r="R5" t="s">
        <v>31</v>
      </c>
      <c r="S5">
        <v>3</v>
      </c>
    </row>
    <row r="6" spans="1:19" x14ac:dyDescent="0.25">
      <c r="A6" t="s">
        <v>18</v>
      </c>
      <c r="B6" s="3">
        <v>0</v>
      </c>
      <c r="C6" s="3">
        <v>-1</v>
      </c>
      <c r="D6" s="3">
        <v>0</v>
      </c>
      <c r="E6" s="3">
        <v>0</v>
      </c>
      <c r="F6" s="3">
        <v>1</v>
      </c>
      <c r="G6" s="3">
        <v>0</v>
      </c>
      <c r="H6" s="3">
        <v>0</v>
      </c>
      <c r="I6" s="3">
        <v>0</v>
      </c>
      <c r="J6" s="3">
        <v>1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Q6">
        <f t="shared" si="0"/>
        <v>5</v>
      </c>
      <c r="R6" t="s">
        <v>31</v>
      </c>
      <c r="S6">
        <v>5</v>
      </c>
    </row>
    <row r="7" spans="1:19" x14ac:dyDescent="0.25">
      <c r="A7" t="s">
        <v>19</v>
      </c>
      <c r="B7" s="3">
        <v>0</v>
      </c>
      <c r="C7" s="3">
        <v>0</v>
      </c>
      <c r="D7" s="3">
        <v>-1</v>
      </c>
      <c r="E7" s="3">
        <v>0</v>
      </c>
      <c r="F7" s="3">
        <v>0</v>
      </c>
      <c r="G7" s="3">
        <v>1</v>
      </c>
      <c r="H7" s="3">
        <v>0</v>
      </c>
      <c r="I7" s="3">
        <v>0</v>
      </c>
      <c r="J7" s="3">
        <v>0</v>
      </c>
      <c r="K7" s="3">
        <v>1</v>
      </c>
      <c r="L7" s="3">
        <v>0</v>
      </c>
      <c r="M7" s="3">
        <v>0</v>
      </c>
      <c r="N7" s="3">
        <v>0</v>
      </c>
      <c r="O7" s="3">
        <v>0</v>
      </c>
      <c r="Q7">
        <f t="shared" si="0"/>
        <v>3</v>
      </c>
      <c r="R7" t="s">
        <v>31</v>
      </c>
      <c r="S7">
        <v>3</v>
      </c>
    </row>
    <row r="8" spans="1:19" x14ac:dyDescent="0.25">
      <c r="A8" t="s">
        <v>20</v>
      </c>
      <c r="B8" s="3">
        <v>0</v>
      </c>
      <c r="C8" s="3">
        <v>0</v>
      </c>
      <c r="D8" s="3">
        <v>0</v>
      </c>
      <c r="E8" s="3">
        <v>-1</v>
      </c>
      <c r="F8" s="3">
        <v>0</v>
      </c>
      <c r="G8" s="3">
        <v>0</v>
      </c>
      <c r="H8" s="3">
        <v>1</v>
      </c>
      <c r="I8" s="3">
        <v>0</v>
      </c>
      <c r="J8" s="3">
        <v>0</v>
      </c>
      <c r="K8" s="3">
        <v>0</v>
      </c>
      <c r="L8" s="3">
        <v>1</v>
      </c>
      <c r="M8" s="3">
        <v>0</v>
      </c>
      <c r="N8" s="3">
        <v>0</v>
      </c>
      <c r="O8" s="3">
        <v>0</v>
      </c>
      <c r="Q8">
        <f t="shared" si="0"/>
        <v>10</v>
      </c>
      <c r="R8" t="s">
        <v>31</v>
      </c>
      <c r="S8">
        <v>10</v>
      </c>
    </row>
    <row r="9" spans="1:19" x14ac:dyDescent="0.25">
      <c r="A9" t="s">
        <v>21</v>
      </c>
      <c r="B9" s="3">
        <v>0</v>
      </c>
      <c r="C9" s="3">
        <v>0</v>
      </c>
      <c r="D9" s="3">
        <v>0</v>
      </c>
      <c r="E9" s="3">
        <v>0</v>
      </c>
      <c r="F9" s="3">
        <v>-1</v>
      </c>
      <c r="G9" s="3">
        <v>0</v>
      </c>
      <c r="H9" s="3">
        <v>1</v>
      </c>
      <c r="I9" s="3">
        <v>0</v>
      </c>
      <c r="J9" s="3">
        <v>0</v>
      </c>
      <c r="K9" s="3">
        <v>0</v>
      </c>
      <c r="L9" s="3">
        <v>0</v>
      </c>
      <c r="M9" s="3">
        <v>1</v>
      </c>
      <c r="N9" s="3">
        <v>0</v>
      </c>
      <c r="O9" s="3">
        <v>0</v>
      </c>
      <c r="Q9">
        <f t="shared" si="0"/>
        <v>6</v>
      </c>
      <c r="R9" t="s">
        <v>31</v>
      </c>
      <c r="S9">
        <v>6</v>
      </c>
    </row>
    <row r="10" spans="1:19" x14ac:dyDescent="0.25">
      <c r="A10" t="s">
        <v>22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-1</v>
      </c>
      <c r="H10" s="3">
        <v>1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1</v>
      </c>
      <c r="O10" s="3">
        <v>0</v>
      </c>
      <c r="Q10">
        <f t="shared" si="0"/>
        <v>7</v>
      </c>
      <c r="R10" t="s">
        <v>31</v>
      </c>
      <c r="S10">
        <v>7</v>
      </c>
    </row>
    <row r="11" spans="1:19" x14ac:dyDescent="0.25">
      <c r="A11" t="s">
        <v>23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1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Q11">
        <f t="shared" si="0"/>
        <v>1</v>
      </c>
      <c r="R11" t="s">
        <v>32</v>
      </c>
      <c r="S11">
        <v>1</v>
      </c>
    </row>
    <row r="12" spans="1:19" x14ac:dyDescent="0.25">
      <c r="A12" t="s">
        <v>24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1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Q12">
        <f t="shared" si="0"/>
        <v>1</v>
      </c>
      <c r="R12" t="s">
        <v>32</v>
      </c>
      <c r="S12">
        <v>2</v>
      </c>
    </row>
    <row r="13" spans="1:19" x14ac:dyDescent="0.25">
      <c r="A13" t="s">
        <v>25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1</v>
      </c>
      <c r="L13" s="3">
        <v>0</v>
      </c>
      <c r="M13" s="3">
        <v>0</v>
      </c>
      <c r="N13" s="3">
        <v>0</v>
      </c>
      <c r="O13" s="3">
        <v>0</v>
      </c>
      <c r="Q13">
        <f t="shared" si="0"/>
        <v>0</v>
      </c>
      <c r="R13" t="s">
        <v>32</v>
      </c>
      <c r="S13">
        <v>1</v>
      </c>
    </row>
    <row r="14" spans="1:19" x14ac:dyDescent="0.25">
      <c r="A14" t="s">
        <v>26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1</v>
      </c>
      <c r="M14" s="3">
        <v>0</v>
      </c>
      <c r="N14" s="3">
        <v>0</v>
      </c>
      <c r="O14" s="3">
        <v>0</v>
      </c>
      <c r="Q14">
        <f t="shared" si="0"/>
        <v>0</v>
      </c>
      <c r="R14" t="s">
        <v>32</v>
      </c>
      <c r="S14">
        <v>0</v>
      </c>
    </row>
    <row r="15" spans="1:19" x14ac:dyDescent="0.25">
      <c r="A15" t="s">
        <v>27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1</v>
      </c>
      <c r="N15" s="3">
        <v>0</v>
      </c>
      <c r="O15" s="3">
        <v>0</v>
      </c>
      <c r="Q15">
        <f t="shared" si="0"/>
        <v>0</v>
      </c>
      <c r="R15" t="s">
        <v>32</v>
      </c>
      <c r="S15">
        <v>3</v>
      </c>
    </row>
    <row r="16" spans="1:19" x14ac:dyDescent="0.25">
      <c r="A16" t="s">
        <v>28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1</v>
      </c>
      <c r="O16" s="3">
        <v>0</v>
      </c>
      <c r="Q16">
        <f t="shared" si="0"/>
        <v>0</v>
      </c>
      <c r="R16" t="s">
        <v>32</v>
      </c>
      <c r="S16">
        <v>3</v>
      </c>
    </row>
    <row r="17" spans="1:19" x14ac:dyDescent="0.25">
      <c r="A17" t="s">
        <v>29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1</v>
      </c>
      <c r="Q17">
        <f>SUMPRODUCT($B$19:$O$19,B17:O17)</f>
        <v>1</v>
      </c>
      <c r="R17" t="s">
        <v>32</v>
      </c>
      <c r="S17">
        <v>1</v>
      </c>
    </row>
    <row r="18" spans="1:19" x14ac:dyDescent="0.25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9" x14ac:dyDescent="0.25">
      <c r="A19" s="4" t="s">
        <v>33</v>
      </c>
      <c r="B19" s="5">
        <v>0</v>
      </c>
      <c r="C19" s="5">
        <v>2</v>
      </c>
      <c r="D19" s="5">
        <v>2</v>
      </c>
      <c r="E19" s="5">
        <v>2</v>
      </c>
      <c r="F19" s="5">
        <v>6</v>
      </c>
      <c r="G19" s="5">
        <v>5</v>
      </c>
      <c r="H19" s="5">
        <v>12</v>
      </c>
      <c r="I19" s="5">
        <v>1</v>
      </c>
      <c r="J19" s="5">
        <v>1</v>
      </c>
      <c r="K19" s="5">
        <v>0</v>
      </c>
      <c r="L19" s="5">
        <v>0</v>
      </c>
      <c r="M19" s="5">
        <v>0</v>
      </c>
      <c r="N19" s="5">
        <v>0</v>
      </c>
      <c r="O19" s="5">
        <v>1</v>
      </c>
      <c r="P19" s="4">
        <v>1</v>
      </c>
    </row>
    <row r="20" spans="1:19" x14ac:dyDescent="0.25"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9" x14ac:dyDescent="0.25">
      <c r="A21" t="s">
        <v>34</v>
      </c>
      <c r="B21">
        <f>SUMPRODUCT(B19:P19,B2:P2)</f>
        <v>16</v>
      </c>
    </row>
  </sheetData>
  <pageMargins left="0.7" right="0.7" top="0.75" bottom="0.75" header="0.3" footer="0.3"/>
  <pageSetup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zoomScale="120" zoomScaleNormal="120" workbookViewId="0">
      <selection activeCell="B22" sqref="B22"/>
    </sheetView>
  </sheetViews>
  <sheetFormatPr defaultRowHeight="14.4" x14ac:dyDescent="0.3"/>
  <sheetData>
    <row r="1" spans="1:19" s="1" customForma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9" x14ac:dyDescent="0.25">
      <c r="A2" t="s">
        <v>14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20</v>
      </c>
      <c r="J2" s="3">
        <v>60</v>
      </c>
      <c r="K2" s="3">
        <v>40</v>
      </c>
      <c r="L2" s="3">
        <v>0</v>
      </c>
      <c r="M2" s="3">
        <v>50</v>
      </c>
      <c r="N2" s="3">
        <v>100</v>
      </c>
      <c r="O2" s="3">
        <v>70</v>
      </c>
    </row>
    <row r="3" spans="1:19" x14ac:dyDescent="0.25">
      <c r="A3" t="s">
        <v>15</v>
      </c>
      <c r="B3" s="3">
        <v>-1</v>
      </c>
      <c r="C3" s="3">
        <v>1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1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Q3">
        <f>SUMPRODUCT($B$20:$O$20,B3:O3)</f>
        <v>3</v>
      </c>
      <c r="R3" t="s">
        <v>31</v>
      </c>
      <c r="S3">
        <v>3</v>
      </c>
    </row>
    <row r="4" spans="1:19" x14ac:dyDescent="0.25">
      <c r="A4" t="s">
        <v>16</v>
      </c>
      <c r="B4" s="3">
        <v>-1</v>
      </c>
      <c r="C4" s="3">
        <v>0</v>
      </c>
      <c r="D4" s="3">
        <v>1</v>
      </c>
      <c r="E4" s="3">
        <v>0</v>
      </c>
      <c r="F4" s="3">
        <v>0</v>
      </c>
      <c r="G4" s="3">
        <v>0</v>
      </c>
      <c r="H4" s="3">
        <v>0</v>
      </c>
      <c r="I4" s="3">
        <v>1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Q4">
        <f t="shared" ref="Q4:Q16" si="0">SUMPRODUCT($B$20:$O$20,B4:O4)</f>
        <v>3</v>
      </c>
      <c r="R4" t="s">
        <v>31</v>
      </c>
      <c r="S4">
        <v>3</v>
      </c>
    </row>
    <row r="5" spans="1:19" x14ac:dyDescent="0.25">
      <c r="A5" t="s">
        <v>17</v>
      </c>
      <c r="B5" s="3">
        <v>-1</v>
      </c>
      <c r="C5" s="3">
        <v>0</v>
      </c>
      <c r="D5" s="3">
        <v>0</v>
      </c>
      <c r="E5" s="3">
        <v>1</v>
      </c>
      <c r="F5" s="3">
        <v>0</v>
      </c>
      <c r="G5" s="3">
        <v>0</v>
      </c>
      <c r="H5" s="3">
        <v>0</v>
      </c>
      <c r="I5" s="3">
        <v>1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Q5">
        <f t="shared" si="0"/>
        <v>3</v>
      </c>
      <c r="R5" t="s">
        <v>31</v>
      </c>
      <c r="S5">
        <v>3</v>
      </c>
    </row>
    <row r="6" spans="1:19" x14ac:dyDescent="0.25">
      <c r="A6" t="s">
        <v>18</v>
      </c>
      <c r="B6" s="3">
        <v>0</v>
      </c>
      <c r="C6" s="3">
        <v>-1</v>
      </c>
      <c r="D6" s="3">
        <v>0</v>
      </c>
      <c r="E6" s="3">
        <v>0</v>
      </c>
      <c r="F6" s="3">
        <v>1</v>
      </c>
      <c r="G6" s="3">
        <v>0</v>
      </c>
      <c r="H6" s="3">
        <v>0</v>
      </c>
      <c r="I6" s="3">
        <v>0</v>
      </c>
      <c r="J6" s="3">
        <v>1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Q6">
        <f t="shared" si="0"/>
        <v>5</v>
      </c>
      <c r="R6" t="s">
        <v>31</v>
      </c>
      <c r="S6">
        <v>5</v>
      </c>
    </row>
    <row r="7" spans="1:19" x14ac:dyDescent="0.25">
      <c r="A7" t="s">
        <v>19</v>
      </c>
      <c r="B7" s="3">
        <v>0</v>
      </c>
      <c r="C7" s="3">
        <v>0</v>
      </c>
      <c r="D7" s="3">
        <v>-1</v>
      </c>
      <c r="E7" s="3">
        <v>0</v>
      </c>
      <c r="F7" s="3">
        <v>0</v>
      </c>
      <c r="G7" s="3">
        <v>1</v>
      </c>
      <c r="H7" s="3">
        <v>0</v>
      </c>
      <c r="I7" s="3">
        <v>0</v>
      </c>
      <c r="J7" s="3">
        <v>0</v>
      </c>
      <c r="K7" s="3">
        <v>1</v>
      </c>
      <c r="L7" s="3">
        <v>0</v>
      </c>
      <c r="M7" s="3">
        <v>0</v>
      </c>
      <c r="N7" s="3">
        <v>0</v>
      </c>
      <c r="O7" s="3">
        <v>0</v>
      </c>
      <c r="Q7">
        <f t="shared" si="0"/>
        <v>3</v>
      </c>
      <c r="R7" t="s">
        <v>31</v>
      </c>
      <c r="S7">
        <v>3</v>
      </c>
    </row>
    <row r="8" spans="1:19" x14ac:dyDescent="0.25">
      <c r="A8" t="s">
        <v>20</v>
      </c>
      <c r="B8" s="3">
        <v>0</v>
      </c>
      <c r="C8" s="3">
        <v>0</v>
      </c>
      <c r="D8" s="3">
        <v>0</v>
      </c>
      <c r="E8" s="3">
        <v>-1</v>
      </c>
      <c r="F8" s="3">
        <v>0</v>
      </c>
      <c r="G8" s="3">
        <v>0</v>
      </c>
      <c r="H8" s="3">
        <v>1</v>
      </c>
      <c r="I8" s="3">
        <v>0</v>
      </c>
      <c r="J8" s="3">
        <v>0</v>
      </c>
      <c r="K8" s="3">
        <v>0</v>
      </c>
      <c r="L8" s="3">
        <v>1</v>
      </c>
      <c r="M8" s="3">
        <v>0</v>
      </c>
      <c r="N8" s="3">
        <v>0</v>
      </c>
      <c r="O8" s="3">
        <v>0</v>
      </c>
      <c r="Q8">
        <f t="shared" si="0"/>
        <v>10</v>
      </c>
      <c r="R8" t="s">
        <v>31</v>
      </c>
      <c r="S8">
        <v>10</v>
      </c>
    </row>
    <row r="9" spans="1:19" x14ac:dyDescent="0.25">
      <c r="A9" t="s">
        <v>21</v>
      </c>
      <c r="B9" s="3">
        <v>0</v>
      </c>
      <c r="C9" s="3">
        <v>0</v>
      </c>
      <c r="D9" s="3">
        <v>0</v>
      </c>
      <c r="E9" s="3">
        <v>0</v>
      </c>
      <c r="F9" s="3">
        <v>-1</v>
      </c>
      <c r="G9" s="3">
        <v>0</v>
      </c>
      <c r="H9" s="3">
        <v>1</v>
      </c>
      <c r="I9" s="3">
        <v>0</v>
      </c>
      <c r="J9" s="3">
        <v>0</v>
      </c>
      <c r="K9" s="3">
        <v>0</v>
      </c>
      <c r="L9" s="3">
        <v>0</v>
      </c>
      <c r="M9" s="3">
        <v>1</v>
      </c>
      <c r="N9" s="3">
        <v>0</v>
      </c>
      <c r="O9" s="3">
        <v>0</v>
      </c>
      <c r="Q9">
        <f t="shared" si="0"/>
        <v>6</v>
      </c>
      <c r="R9" t="s">
        <v>31</v>
      </c>
      <c r="S9">
        <v>6</v>
      </c>
    </row>
    <row r="10" spans="1:19" x14ac:dyDescent="0.25">
      <c r="A10" t="s">
        <v>22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-1</v>
      </c>
      <c r="H10" s="3">
        <v>1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1</v>
      </c>
      <c r="O10" s="3">
        <v>0</v>
      </c>
      <c r="Q10">
        <f t="shared" si="0"/>
        <v>7</v>
      </c>
      <c r="R10" t="s">
        <v>31</v>
      </c>
      <c r="S10">
        <v>7</v>
      </c>
    </row>
    <row r="11" spans="1:19" x14ac:dyDescent="0.25">
      <c r="A11" t="s">
        <v>23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1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Q11">
        <f t="shared" si="0"/>
        <v>1</v>
      </c>
      <c r="R11" t="s">
        <v>32</v>
      </c>
      <c r="S11">
        <v>1</v>
      </c>
    </row>
    <row r="12" spans="1:19" x14ac:dyDescent="0.25">
      <c r="A12" t="s">
        <v>24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1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Q12">
        <f t="shared" si="0"/>
        <v>0</v>
      </c>
      <c r="R12" t="s">
        <v>32</v>
      </c>
      <c r="S12">
        <v>2</v>
      </c>
    </row>
    <row r="13" spans="1:19" x14ac:dyDescent="0.25">
      <c r="A13" t="s">
        <v>25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1</v>
      </c>
      <c r="L13" s="3">
        <v>0</v>
      </c>
      <c r="M13" s="3">
        <v>0</v>
      </c>
      <c r="N13" s="3">
        <v>0</v>
      </c>
      <c r="O13" s="3">
        <v>0</v>
      </c>
      <c r="Q13">
        <f t="shared" si="0"/>
        <v>0</v>
      </c>
      <c r="R13" t="s">
        <v>32</v>
      </c>
      <c r="S13">
        <v>1</v>
      </c>
    </row>
    <row r="14" spans="1:19" x14ac:dyDescent="0.25">
      <c r="A14" t="s">
        <v>26</v>
      </c>
      <c r="B14" s="3">
        <v>0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1</v>
      </c>
      <c r="M14" s="3">
        <v>0</v>
      </c>
      <c r="N14" s="3">
        <v>0</v>
      </c>
      <c r="O14" s="3">
        <v>0</v>
      </c>
      <c r="Q14">
        <f t="shared" si="0"/>
        <v>0</v>
      </c>
      <c r="R14" t="s">
        <v>32</v>
      </c>
      <c r="S14">
        <v>0</v>
      </c>
    </row>
    <row r="15" spans="1:19" x14ac:dyDescent="0.25">
      <c r="A15" t="s">
        <v>27</v>
      </c>
      <c r="B15" s="3">
        <v>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1</v>
      </c>
      <c r="N15" s="3">
        <v>0</v>
      </c>
      <c r="O15" s="3">
        <v>0</v>
      </c>
      <c r="Q15">
        <f t="shared" si="0"/>
        <v>1</v>
      </c>
      <c r="R15" t="s">
        <v>32</v>
      </c>
      <c r="S15">
        <v>3</v>
      </c>
    </row>
    <row r="16" spans="1:19" x14ac:dyDescent="0.25">
      <c r="A16" t="s">
        <v>28</v>
      </c>
      <c r="B16" s="3">
        <v>0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1</v>
      </c>
      <c r="O16" s="3">
        <v>0</v>
      </c>
      <c r="Q16">
        <f t="shared" si="0"/>
        <v>0</v>
      </c>
      <c r="R16" t="s">
        <v>32</v>
      </c>
      <c r="S16">
        <v>3</v>
      </c>
    </row>
    <row r="17" spans="1:19" x14ac:dyDescent="0.25">
      <c r="A17" t="s">
        <v>29</v>
      </c>
      <c r="B17" s="3">
        <v>0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1</v>
      </c>
      <c r="Q17">
        <f>SUMPRODUCT($B$20:$O$20,B17:O17)</f>
        <v>1</v>
      </c>
      <c r="R17" t="s">
        <v>32</v>
      </c>
      <c r="S17">
        <v>1</v>
      </c>
    </row>
    <row r="18" spans="1:19" s="6" customFormat="1" x14ac:dyDescent="0.25">
      <c r="A18" s="6" t="s">
        <v>30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1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-1</v>
      </c>
      <c r="P18" s="6">
        <v>5</v>
      </c>
      <c r="Q18" s="6">
        <f>SUMPRODUCT(B20:P20,B18:P18)</f>
        <v>16</v>
      </c>
      <c r="R18" s="6" t="s">
        <v>32</v>
      </c>
      <c r="S18" s="6">
        <v>16</v>
      </c>
    </row>
    <row r="19" spans="1:19" x14ac:dyDescent="0.25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9" x14ac:dyDescent="0.25">
      <c r="A20" s="4" t="s">
        <v>33</v>
      </c>
      <c r="B20" s="5">
        <v>0</v>
      </c>
      <c r="C20" s="5">
        <v>2</v>
      </c>
      <c r="D20" s="5">
        <v>2</v>
      </c>
      <c r="E20" s="5">
        <v>2</v>
      </c>
      <c r="F20" s="5">
        <v>7</v>
      </c>
      <c r="G20" s="5">
        <v>5</v>
      </c>
      <c r="H20" s="5">
        <v>12</v>
      </c>
      <c r="I20" s="5">
        <v>1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1</v>
      </c>
      <c r="P20" s="5">
        <v>1</v>
      </c>
    </row>
    <row r="21" spans="1:19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9" x14ac:dyDescent="0.25">
      <c r="A22" t="s">
        <v>34</v>
      </c>
      <c r="B22">
        <f>SUMPRODUCT(B2:O2,B20:O20)</f>
        <v>140</v>
      </c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MODEL 1</vt:lpstr>
      <vt:lpstr>MODEL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admissioniim@outlook.com</dc:creator>
  <cp:lastModifiedBy>hp</cp:lastModifiedBy>
  <cp:lastPrinted>2023-06-10T16:26:59Z</cp:lastPrinted>
  <dcterms:created xsi:type="dcterms:W3CDTF">2023-06-03T06:28:04Z</dcterms:created>
  <dcterms:modified xsi:type="dcterms:W3CDTF">2023-06-12T12:26:28Z</dcterms:modified>
</cp:coreProperties>
</file>