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meetgupta/Desktop/Teaching/E-Learning II/Session 10 - Time Series Analysis/"/>
    </mc:Choice>
  </mc:AlternateContent>
  <xr:revisionPtr revIDLastSave="0" documentId="13_ncr:1_{ADA506BF-4477-1145-9495-EB7F926DDEF7}" xr6:coauthVersionLast="45" xr6:coauthVersionMax="45" xr10:uidLastSave="{00000000-0000-0000-0000-000000000000}"/>
  <bookViews>
    <workbookView xWindow="1020" yWindow="560" windowWidth="18140" windowHeight="17540" xr2:uid="{2CADAD49-C2C3-CD43-8C25-46F963204423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1" i="3" l="1"/>
  <c r="G41" i="3"/>
  <c r="H39" i="3"/>
  <c r="G39" i="3"/>
  <c r="G3" i="3"/>
  <c r="H3" i="3"/>
  <c r="G4" i="3"/>
  <c r="H4" i="3"/>
  <c r="G5" i="3"/>
  <c r="H5" i="3"/>
  <c r="G6" i="3"/>
  <c r="H6" i="3"/>
  <c r="G7" i="3"/>
  <c r="H7" i="3"/>
  <c r="G8" i="3"/>
  <c r="H8" i="3"/>
  <c r="G9" i="3"/>
  <c r="H9" i="3"/>
  <c r="G10" i="3"/>
  <c r="H10" i="3"/>
  <c r="G11" i="3"/>
  <c r="H11" i="3"/>
  <c r="G12" i="3"/>
  <c r="H12" i="3"/>
  <c r="G13" i="3"/>
  <c r="H13" i="3"/>
  <c r="G14" i="3"/>
  <c r="H14" i="3"/>
  <c r="G15" i="3"/>
  <c r="H15" i="3"/>
  <c r="G16" i="3"/>
  <c r="H16" i="3"/>
  <c r="G17" i="3"/>
  <c r="H17" i="3"/>
  <c r="G18" i="3"/>
  <c r="H18" i="3"/>
  <c r="G19" i="3"/>
  <c r="H19" i="3"/>
  <c r="G20" i="3"/>
  <c r="H20" i="3"/>
  <c r="G21" i="3"/>
  <c r="H21" i="3"/>
  <c r="G22" i="3"/>
  <c r="H22" i="3"/>
  <c r="G23" i="3"/>
  <c r="H23" i="3"/>
  <c r="G24" i="3"/>
  <c r="H24" i="3"/>
  <c r="G25" i="3"/>
  <c r="H25" i="3"/>
  <c r="G26" i="3"/>
  <c r="H26" i="3"/>
  <c r="G27" i="3"/>
  <c r="H27" i="3"/>
  <c r="G28" i="3"/>
  <c r="H28" i="3"/>
  <c r="G29" i="3"/>
  <c r="H29" i="3"/>
  <c r="G30" i="3"/>
  <c r="H30" i="3"/>
  <c r="G31" i="3"/>
  <c r="H31" i="3"/>
  <c r="G32" i="3"/>
  <c r="H32" i="3"/>
  <c r="G33" i="3"/>
  <c r="H33" i="3"/>
  <c r="G34" i="3"/>
  <c r="H34" i="3"/>
  <c r="G35" i="3"/>
  <c r="H35" i="3"/>
  <c r="G36" i="3"/>
  <c r="H36" i="3"/>
  <c r="G37" i="3"/>
  <c r="H37" i="3"/>
  <c r="H2" i="3"/>
  <c r="G2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2" i="3"/>
</calcChain>
</file>

<file path=xl/sharedStrings.xml><?xml version="1.0" encoding="utf-8"?>
<sst xmlns="http://schemas.openxmlformats.org/spreadsheetml/2006/main" count="64" uniqueCount="39">
  <si>
    <t>Model</t>
  </si>
  <si>
    <t>RMSE (train)</t>
  </si>
  <si>
    <t>RMSE (test)</t>
  </si>
  <si>
    <t>No.</t>
  </si>
  <si>
    <t>Equation</t>
  </si>
  <si>
    <t>Infinite</t>
  </si>
  <si>
    <t>Polynomial Trend (yt = B0 + B1t + B2t^2 + e)</t>
  </si>
  <si>
    <t>Exponential Trend (yt=ce^(B1t+e))</t>
  </si>
  <si>
    <t>Linear Model (yt=Bo+B1t)</t>
  </si>
  <si>
    <t>yt=1750.4615+0.3503t</t>
  </si>
  <si>
    <t>yt=7.4647560*e^(0.0001778t)</t>
  </si>
  <si>
    <t>yt=1888.9234-6.2959t+0.0536t^2</t>
  </si>
  <si>
    <t>Naïve</t>
  </si>
  <si>
    <t>Seasonal Naïve</t>
  </si>
  <si>
    <t>Season (yt = Bo+B1Season +e)</t>
  </si>
  <si>
    <t>yt = 1573.91-42.73(Feb)+261.00(Mar) + 245.19(Apr)+278.19(May)+233.49(Jun)+345.49(Jul)+396.79(Aug)+75.89(Sep)+200.79(Oct)+192.39(Nov)+230.39(Dec)</t>
  </si>
  <si>
    <t>Trend+Season (yt = Bo+B1t+B2t^2+B3Season)</t>
  </si>
  <si>
    <t>yt = 1696.916-7.15t+0.0607t^2-43.04(Feb)+260.00(Mar) + 260(Apr)+293(May)+248(Jun)+360(Jul)+411(Aug)+90(Sep)+214(Oct)+205.7(Nov)+242.90(Dec)</t>
  </si>
  <si>
    <t>Month</t>
  </si>
  <si>
    <t>Monthly Ridership in '000</t>
  </si>
  <si>
    <t>t-1</t>
  </si>
  <si>
    <t>t-2</t>
  </si>
  <si>
    <t>t-3</t>
  </si>
  <si>
    <t>t-4</t>
  </si>
  <si>
    <t>t-5</t>
  </si>
  <si>
    <t>t-6</t>
  </si>
  <si>
    <t>t-7</t>
  </si>
  <si>
    <t>t-8</t>
  </si>
  <si>
    <t>t-9</t>
  </si>
  <si>
    <t>t-10</t>
  </si>
  <si>
    <t>t-11</t>
  </si>
  <si>
    <t>t-12</t>
  </si>
  <si>
    <t>Actual</t>
  </si>
  <si>
    <t>Pred (Trend+Season)</t>
  </si>
  <si>
    <t>Arima</t>
  </si>
  <si>
    <t>Pred (Trend+Season+Lag)</t>
  </si>
  <si>
    <t>Error1</t>
  </si>
  <si>
    <t>Error2</t>
  </si>
  <si>
    <t>Trend+Season+Lag1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</si>
</sst>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17" fontId="0" fillId="0" borderId="0" xfId="0" applyNumberFormat="1"/>
    <xf numFmtId="0" fontId="0" fillId="0" borderId="0" xfId="0" applyFill="1" applyBorder="1" applyAlignment="1"/>
    <xf numFmtId="0" fontId="2" fillId="0" borderId="2" xfId="0" applyFont="1" applyFill="1" applyBorder="1" applyAlignment="1">
      <alignment horizontal="center"/>
    </xf>
    <xf numFmtId="2" fontId="0" fillId="0" borderId="0" xfId="0" applyNumberFormat="1" applyFill="1" applyBorder="1" applyAlignment="1"/>
    <xf numFmtId="2" fontId="0" fillId="0" borderId="1" xfId="0" applyNumberFormat="1" applyFill="1" applyBorder="1" applyAlignment="1"/>
    <xf numFmtId="0" fontId="0" fillId="0" borderId="3" xfId="0" applyBorder="1" applyAlignment="1">
      <alignment horizontal="left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C1DE4-573B-4847-895F-3B36AFC8FF08}">
  <dimension ref="A1:E9"/>
  <sheetViews>
    <sheetView tabSelected="1" zoomScale="125" workbookViewId="0">
      <selection activeCell="C3" sqref="C3"/>
    </sheetView>
  </sheetViews>
  <sheetFormatPr baseColWidth="10" defaultRowHeight="16" x14ac:dyDescent="0.2"/>
  <cols>
    <col min="1" max="1" width="4" style="1" bestFit="1" customWidth="1"/>
    <col min="2" max="2" width="45.83203125" customWidth="1"/>
    <col min="3" max="3" width="28.6640625" bestFit="1" customWidth="1"/>
    <col min="4" max="4" width="11.6640625" bestFit="1" customWidth="1"/>
  </cols>
  <sheetData>
    <row r="1" spans="1:5" x14ac:dyDescent="0.2">
      <c r="A1" s="7" t="s">
        <v>3</v>
      </c>
      <c r="B1" s="8" t="s">
        <v>0</v>
      </c>
      <c r="C1" s="8" t="s">
        <v>4</v>
      </c>
      <c r="D1" s="8" t="s">
        <v>1</v>
      </c>
      <c r="E1" s="8" t="s">
        <v>2</v>
      </c>
    </row>
    <row r="2" spans="1:5" x14ac:dyDescent="0.2">
      <c r="A2" s="7">
        <v>1</v>
      </c>
      <c r="B2" s="8" t="s">
        <v>12</v>
      </c>
      <c r="C2" s="8"/>
      <c r="D2" s="8">
        <v>168.14259999999999</v>
      </c>
      <c r="E2" s="8">
        <v>142.71860000000001</v>
      </c>
    </row>
    <row r="3" spans="1:5" x14ac:dyDescent="0.2">
      <c r="A3" s="7">
        <v>2</v>
      </c>
      <c r="B3" s="8" t="s">
        <v>13</v>
      </c>
      <c r="C3" s="8"/>
      <c r="D3" s="8">
        <v>99.205860000000001</v>
      </c>
      <c r="E3" s="8">
        <v>95.732849999999999</v>
      </c>
    </row>
    <row r="4" spans="1:5" x14ac:dyDescent="0.2">
      <c r="A4" s="7">
        <v>3</v>
      </c>
      <c r="B4" s="8" t="s">
        <v>8</v>
      </c>
      <c r="C4" s="8" t="s">
        <v>9</v>
      </c>
      <c r="D4" s="8">
        <v>158.89779999999999</v>
      </c>
      <c r="E4" s="8">
        <v>239.5155</v>
      </c>
    </row>
    <row r="5" spans="1:5" x14ac:dyDescent="0.2">
      <c r="A5" s="7">
        <v>4</v>
      </c>
      <c r="B5" s="8" t="s">
        <v>7</v>
      </c>
      <c r="C5" s="8" t="s">
        <v>10</v>
      </c>
      <c r="D5" s="8" t="s">
        <v>5</v>
      </c>
      <c r="E5" s="8">
        <v>247.7809</v>
      </c>
    </row>
    <row r="6" spans="1:5" x14ac:dyDescent="0.2">
      <c r="A6" s="7">
        <v>5</v>
      </c>
      <c r="B6" s="8" t="s">
        <v>6</v>
      </c>
      <c r="C6" s="8" t="s">
        <v>11</v>
      </c>
      <c r="D6" s="8">
        <v>146.95830000000001</v>
      </c>
      <c r="E6" s="8">
        <v>179.77010000000001</v>
      </c>
    </row>
    <row r="7" spans="1:5" x14ac:dyDescent="0.2">
      <c r="A7" s="7">
        <v>6</v>
      </c>
      <c r="B7" s="8" t="s">
        <v>14</v>
      </c>
      <c r="C7" s="8" t="s">
        <v>15</v>
      </c>
      <c r="D7" s="8">
        <v>96.287930000000003</v>
      </c>
      <c r="E7" s="8">
        <v>229.61573000000001</v>
      </c>
    </row>
    <row r="8" spans="1:5" x14ac:dyDescent="0.2">
      <c r="A8" s="7">
        <v>7</v>
      </c>
      <c r="B8" s="8" t="s">
        <v>16</v>
      </c>
      <c r="C8" s="8" t="s">
        <v>17</v>
      </c>
      <c r="D8" s="8">
        <v>66.724369999999993</v>
      </c>
      <c r="E8" s="8">
        <v>153.12581</v>
      </c>
    </row>
    <row r="9" spans="1:5" x14ac:dyDescent="0.2">
      <c r="A9" s="7">
        <v>8</v>
      </c>
      <c r="B9" s="8" t="s">
        <v>38</v>
      </c>
      <c r="C9" s="8"/>
      <c r="D9" s="8">
        <v>53.166510000000002</v>
      </c>
      <c r="E9" s="8">
        <v>153.4085445389787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71100-ABD7-5F45-AD15-FC6E0CCE98E8}">
  <dimension ref="A1:AB160"/>
  <sheetViews>
    <sheetView zoomScale="86" workbookViewId="0">
      <selection activeCell="Q3" sqref="Q3:AB3"/>
    </sheetView>
  </sheetViews>
  <sheetFormatPr baseColWidth="10" defaultRowHeight="16" x14ac:dyDescent="0.2"/>
  <cols>
    <col min="2" max="2" width="22.33203125" bestFit="1" customWidth="1"/>
    <col min="3" max="14" width="7" customWidth="1"/>
    <col min="16" max="16" width="4.5" bestFit="1" customWidth="1"/>
    <col min="17" max="22" width="5.33203125" bestFit="1" customWidth="1"/>
    <col min="23" max="28" width="4.83203125" bestFit="1" customWidth="1"/>
  </cols>
  <sheetData>
    <row r="1" spans="1:28" x14ac:dyDescent="0.2">
      <c r="A1" t="s">
        <v>18</v>
      </c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  <c r="M1" t="s">
        <v>30</v>
      </c>
      <c r="N1" t="s">
        <v>31</v>
      </c>
    </row>
    <row r="2" spans="1:28" ht="17" thickBot="1" x14ac:dyDescent="0.25">
      <c r="A2" s="2">
        <v>33239</v>
      </c>
      <c r="B2">
        <v>1709</v>
      </c>
    </row>
    <row r="3" spans="1:28" x14ac:dyDescent="0.2">
      <c r="A3" s="2">
        <v>33270</v>
      </c>
      <c r="B3">
        <v>1621</v>
      </c>
      <c r="C3">
        <v>1709</v>
      </c>
      <c r="P3" s="4"/>
      <c r="Q3" s="4" t="s">
        <v>20</v>
      </c>
      <c r="R3" s="4" t="s">
        <v>21</v>
      </c>
      <c r="S3" s="4" t="s">
        <v>22</v>
      </c>
      <c r="T3" s="4" t="s">
        <v>23</v>
      </c>
      <c r="U3" s="4" t="s">
        <v>24</v>
      </c>
      <c r="V3" s="4" t="s">
        <v>25</v>
      </c>
      <c r="W3" s="4" t="s">
        <v>26</v>
      </c>
      <c r="X3" s="4" t="s">
        <v>27</v>
      </c>
      <c r="Y3" s="4" t="s">
        <v>28</v>
      </c>
      <c r="Z3" s="4" t="s">
        <v>29</v>
      </c>
      <c r="AA3" s="4" t="s">
        <v>30</v>
      </c>
      <c r="AB3" s="4" t="s">
        <v>31</v>
      </c>
    </row>
    <row r="4" spans="1:28" x14ac:dyDescent="0.2">
      <c r="A4" s="2">
        <v>33298</v>
      </c>
      <c r="B4">
        <v>1973</v>
      </c>
      <c r="C4">
        <v>1621</v>
      </c>
      <c r="D4">
        <v>1709</v>
      </c>
      <c r="P4" s="3" t="s">
        <v>20</v>
      </c>
      <c r="Q4" s="5">
        <v>1</v>
      </c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x14ac:dyDescent="0.2">
      <c r="A5" s="2">
        <v>33329</v>
      </c>
      <c r="B5">
        <v>1812</v>
      </c>
      <c r="C5">
        <v>1973</v>
      </c>
      <c r="D5">
        <v>1621</v>
      </c>
      <c r="E5">
        <v>1709</v>
      </c>
      <c r="P5" s="3" t="s">
        <v>21</v>
      </c>
      <c r="Q5" s="5">
        <v>0.59199625480828388</v>
      </c>
      <c r="R5" s="5">
        <v>1</v>
      </c>
      <c r="S5" s="5"/>
      <c r="T5" s="5"/>
      <c r="U5" s="5"/>
      <c r="V5" s="5"/>
      <c r="W5" s="5"/>
      <c r="X5" s="5"/>
      <c r="Y5" s="5"/>
      <c r="Z5" s="5"/>
      <c r="AA5" s="5"/>
      <c r="AB5" s="5"/>
    </row>
    <row r="6" spans="1:28" x14ac:dyDescent="0.2">
      <c r="A6" s="2">
        <v>33359</v>
      </c>
      <c r="B6">
        <v>1975</v>
      </c>
      <c r="C6">
        <v>1812</v>
      </c>
      <c r="D6">
        <v>1973</v>
      </c>
      <c r="E6">
        <v>1621</v>
      </c>
      <c r="F6">
        <v>1709</v>
      </c>
      <c r="P6" s="3" t="s">
        <v>22</v>
      </c>
      <c r="Q6" s="5">
        <v>0.37310136951336714</v>
      </c>
      <c r="R6" s="5">
        <v>0.5929658041970276</v>
      </c>
      <c r="S6" s="5">
        <v>1</v>
      </c>
      <c r="T6" s="5"/>
      <c r="U6" s="5"/>
      <c r="V6" s="5"/>
      <c r="W6" s="5"/>
      <c r="X6" s="5"/>
      <c r="Y6" s="5"/>
      <c r="Z6" s="5"/>
      <c r="AA6" s="5"/>
      <c r="AB6" s="5"/>
    </row>
    <row r="7" spans="1:28" x14ac:dyDescent="0.2">
      <c r="A7" s="2">
        <v>33390</v>
      </c>
      <c r="B7">
        <v>1862</v>
      </c>
      <c r="C7">
        <v>1975</v>
      </c>
      <c r="D7">
        <v>1812</v>
      </c>
      <c r="E7">
        <v>1973</v>
      </c>
      <c r="F7">
        <v>1621</v>
      </c>
      <c r="G7">
        <v>1709</v>
      </c>
      <c r="P7" s="3" t="s">
        <v>23</v>
      </c>
      <c r="Q7" s="5">
        <v>0.3735486377599479</v>
      </c>
      <c r="R7" s="5">
        <v>0.37984811682086855</v>
      </c>
      <c r="S7" s="5">
        <v>0.59929299828098048</v>
      </c>
      <c r="T7" s="5">
        <v>1</v>
      </c>
      <c r="U7" s="5"/>
      <c r="V7" s="5"/>
      <c r="W7" s="5"/>
      <c r="X7" s="5"/>
      <c r="Y7" s="5"/>
      <c r="Z7" s="5"/>
      <c r="AA7" s="5"/>
      <c r="AB7" s="5"/>
    </row>
    <row r="8" spans="1:28" x14ac:dyDescent="0.2">
      <c r="A8" s="2">
        <v>33420</v>
      </c>
      <c r="B8">
        <v>1940</v>
      </c>
      <c r="C8">
        <v>1862</v>
      </c>
      <c r="D8">
        <v>1975</v>
      </c>
      <c r="E8">
        <v>1812</v>
      </c>
      <c r="F8">
        <v>1973</v>
      </c>
      <c r="G8">
        <v>1621</v>
      </c>
      <c r="H8">
        <v>1709</v>
      </c>
      <c r="P8" s="3" t="s">
        <v>24</v>
      </c>
      <c r="Q8" s="5">
        <v>0.4307186866450558</v>
      </c>
      <c r="R8" s="5">
        <v>0.36706702539266206</v>
      </c>
      <c r="S8" s="5">
        <v>0.37613646611690599</v>
      </c>
      <c r="T8" s="5">
        <v>0.57805382832941576</v>
      </c>
      <c r="U8" s="5">
        <v>1</v>
      </c>
      <c r="V8" s="5"/>
      <c r="W8" s="5"/>
      <c r="X8" s="5"/>
      <c r="Y8" s="5"/>
      <c r="Z8" s="5"/>
      <c r="AA8" s="5"/>
      <c r="AB8" s="5"/>
    </row>
    <row r="9" spans="1:28" x14ac:dyDescent="0.2">
      <c r="A9" s="2">
        <v>33451</v>
      </c>
      <c r="B9">
        <v>2013</v>
      </c>
      <c r="C9">
        <v>1940</v>
      </c>
      <c r="D9">
        <v>1862</v>
      </c>
      <c r="E9">
        <v>1975</v>
      </c>
      <c r="F9">
        <v>1812</v>
      </c>
      <c r="G9">
        <v>1973</v>
      </c>
      <c r="H9">
        <v>1621</v>
      </c>
      <c r="I9">
        <v>1709</v>
      </c>
      <c r="P9" s="3" t="s">
        <v>25</v>
      </c>
      <c r="Q9" s="5">
        <v>0.24930856025256876</v>
      </c>
      <c r="R9" s="5">
        <v>0.4284686882059961</v>
      </c>
      <c r="S9" s="5">
        <v>0.36650054052472136</v>
      </c>
      <c r="T9" s="5">
        <v>0.35494492664050814</v>
      </c>
      <c r="U9" s="5">
        <v>0.57302708828431315</v>
      </c>
      <c r="V9" s="5">
        <v>1</v>
      </c>
      <c r="W9" s="5"/>
      <c r="X9" s="5"/>
      <c r="Y9" s="5"/>
      <c r="Z9" s="5"/>
      <c r="AA9" s="5"/>
      <c r="AB9" s="5"/>
    </row>
    <row r="10" spans="1:28" x14ac:dyDescent="0.2">
      <c r="A10" s="2">
        <v>33482</v>
      </c>
      <c r="B10">
        <v>1596</v>
      </c>
      <c r="C10">
        <v>2013</v>
      </c>
      <c r="D10">
        <v>1940</v>
      </c>
      <c r="E10">
        <v>1862</v>
      </c>
      <c r="F10">
        <v>1975</v>
      </c>
      <c r="G10">
        <v>1812</v>
      </c>
      <c r="H10">
        <v>1973</v>
      </c>
      <c r="I10">
        <v>1621</v>
      </c>
      <c r="J10">
        <v>1709</v>
      </c>
      <c r="P10" s="3" t="s">
        <v>26</v>
      </c>
      <c r="Q10" s="5">
        <v>-7.3569260366172604E-2</v>
      </c>
      <c r="R10" s="5">
        <v>0.2472091336197729</v>
      </c>
      <c r="S10" s="5">
        <v>0.42735124789272433</v>
      </c>
      <c r="T10" s="5">
        <v>0.3588906615208905</v>
      </c>
      <c r="U10" s="5">
        <v>0.35203562026109819</v>
      </c>
      <c r="V10" s="5">
        <v>0.57211825085500734</v>
      </c>
      <c r="W10" s="5">
        <v>1</v>
      </c>
      <c r="X10" s="5"/>
      <c r="Y10" s="5"/>
      <c r="Z10" s="5"/>
      <c r="AA10" s="5"/>
      <c r="AB10" s="5"/>
    </row>
    <row r="11" spans="1:28" x14ac:dyDescent="0.2">
      <c r="A11" s="2">
        <v>33512</v>
      </c>
      <c r="B11">
        <v>1725</v>
      </c>
      <c r="C11">
        <v>1596</v>
      </c>
      <c r="D11">
        <v>2013</v>
      </c>
      <c r="E11">
        <v>1940</v>
      </c>
      <c r="F11">
        <v>1862</v>
      </c>
      <c r="G11">
        <v>1975</v>
      </c>
      <c r="H11">
        <v>1812</v>
      </c>
      <c r="I11">
        <v>1973</v>
      </c>
      <c r="J11">
        <v>1621</v>
      </c>
      <c r="K11">
        <v>1709</v>
      </c>
      <c r="P11" s="3" t="s">
        <v>27</v>
      </c>
      <c r="Q11" s="5">
        <v>0.22024080380112904</v>
      </c>
      <c r="R11" s="5">
        <v>-8.0481046918658969E-2</v>
      </c>
      <c r="S11" s="5">
        <v>0.24559284643220569</v>
      </c>
      <c r="T11" s="5">
        <v>0.40237554896177868</v>
      </c>
      <c r="U11" s="5">
        <v>0.35085507851573516</v>
      </c>
      <c r="V11" s="5">
        <v>0.33962351008053571</v>
      </c>
      <c r="W11" s="5">
        <v>0.57183821965756099</v>
      </c>
      <c r="X11" s="5">
        <v>1</v>
      </c>
      <c r="Y11" s="5"/>
      <c r="Z11" s="5"/>
      <c r="AA11" s="5"/>
      <c r="AB11" s="5"/>
    </row>
    <row r="12" spans="1:28" x14ac:dyDescent="0.2">
      <c r="A12" s="2">
        <v>33543</v>
      </c>
      <c r="B12">
        <v>1676</v>
      </c>
      <c r="C12">
        <v>1725</v>
      </c>
      <c r="D12">
        <v>1596</v>
      </c>
      <c r="E12">
        <v>2013</v>
      </c>
      <c r="F12">
        <v>1940</v>
      </c>
      <c r="G12">
        <v>1862</v>
      </c>
      <c r="H12">
        <v>1975</v>
      </c>
      <c r="I12">
        <v>1812</v>
      </c>
      <c r="J12">
        <v>1973</v>
      </c>
      <c r="K12">
        <v>1621</v>
      </c>
      <c r="L12">
        <v>1709</v>
      </c>
      <c r="P12" s="3" t="s">
        <v>28</v>
      </c>
      <c r="Q12" s="5">
        <v>0.36268255352682915</v>
      </c>
      <c r="R12" s="5">
        <v>0.22234489174430608</v>
      </c>
      <c r="S12" s="5">
        <v>-8.3043565543995904E-2</v>
      </c>
      <c r="T12" s="5">
        <v>0.22292872334154948</v>
      </c>
      <c r="U12" s="5">
        <v>0.3880897322426185</v>
      </c>
      <c r="V12" s="5">
        <v>0.33298799239976096</v>
      </c>
      <c r="W12" s="5">
        <v>0.33593978325496948</v>
      </c>
      <c r="X12" s="5">
        <v>0.55642946852025732</v>
      </c>
      <c r="Y12" s="5">
        <v>1</v>
      </c>
      <c r="Z12" s="5"/>
      <c r="AA12" s="5"/>
      <c r="AB12" s="5"/>
    </row>
    <row r="13" spans="1:28" x14ac:dyDescent="0.2">
      <c r="A13" s="2">
        <v>33573</v>
      </c>
      <c r="B13">
        <v>1814</v>
      </c>
      <c r="C13">
        <v>1676</v>
      </c>
      <c r="D13">
        <v>1725</v>
      </c>
      <c r="E13">
        <v>1596</v>
      </c>
      <c r="F13">
        <v>2013</v>
      </c>
      <c r="G13">
        <v>1940</v>
      </c>
      <c r="H13">
        <v>1862</v>
      </c>
      <c r="I13">
        <v>1975</v>
      </c>
      <c r="J13">
        <v>1812</v>
      </c>
      <c r="K13">
        <v>1973</v>
      </c>
      <c r="L13">
        <v>1621</v>
      </c>
      <c r="M13">
        <v>1709</v>
      </c>
      <c r="P13" s="3" t="s">
        <v>29</v>
      </c>
      <c r="Q13" s="5">
        <v>0.27397170105124391</v>
      </c>
      <c r="R13" s="5">
        <v>0.35872131902118748</v>
      </c>
      <c r="S13" s="5">
        <v>0.2198617281763455</v>
      </c>
      <c r="T13" s="5">
        <v>-0.11465126404866134</v>
      </c>
      <c r="U13" s="5">
        <v>0.21438486094962766</v>
      </c>
      <c r="V13" s="5">
        <v>0.37759765676689827</v>
      </c>
      <c r="W13" s="5">
        <v>0.32974548696526718</v>
      </c>
      <c r="X13" s="5">
        <v>0.32280053221057281</v>
      </c>
      <c r="Y13" s="5">
        <v>0.54194231602853349</v>
      </c>
      <c r="Z13" s="5">
        <v>1</v>
      </c>
      <c r="AA13" s="5"/>
      <c r="AB13" s="5"/>
    </row>
    <row r="14" spans="1:28" x14ac:dyDescent="0.2">
      <c r="A14" s="2">
        <v>33604</v>
      </c>
      <c r="B14">
        <v>1615</v>
      </c>
      <c r="C14">
        <v>1814</v>
      </c>
      <c r="D14">
        <v>1676</v>
      </c>
      <c r="E14">
        <v>1725</v>
      </c>
      <c r="F14">
        <v>1596</v>
      </c>
      <c r="G14">
        <v>2013</v>
      </c>
      <c r="H14">
        <v>1940</v>
      </c>
      <c r="I14">
        <v>1862</v>
      </c>
      <c r="J14">
        <v>1975</v>
      </c>
      <c r="K14">
        <v>1812</v>
      </c>
      <c r="L14">
        <v>1973</v>
      </c>
      <c r="M14">
        <v>1621</v>
      </c>
      <c r="N14">
        <v>1709</v>
      </c>
      <c r="P14" s="3" t="s">
        <v>30</v>
      </c>
      <c r="Q14" s="5">
        <v>0.24375339999470411</v>
      </c>
      <c r="R14" s="5">
        <v>0.27980429812901303</v>
      </c>
      <c r="S14" s="5">
        <v>0.36365923622225055</v>
      </c>
      <c r="T14" s="5">
        <v>0.21040846307516886</v>
      </c>
      <c r="U14" s="5">
        <v>-0.1407540797408007</v>
      </c>
      <c r="V14" s="5">
        <v>0.1921961909339685</v>
      </c>
      <c r="W14" s="5">
        <v>0.37071764138334812</v>
      </c>
      <c r="X14" s="5">
        <v>0.30473813920875659</v>
      </c>
      <c r="Y14" s="5">
        <v>0.30291326130510354</v>
      </c>
      <c r="Z14" s="5">
        <v>0.52107760688395721</v>
      </c>
      <c r="AA14" s="5">
        <v>1</v>
      </c>
      <c r="AB14" s="5"/>
    </row>
    <row r="15" spans="1:28" ht="17" thickBot="1" x14ac:dyDescent="0.25">
      <c r="A15" s="2">
        <v>33635</v>
      </c>
      <c r="B15">
        <v>1557</v>
      </c>
      <c r="C15">
        <v>1615</v>
      </c>
      <c r="D15">
        <v>1814</v>
      </c>
      <c r="E15">
        <v>1676</v>
      </c>
      <c r="F15">
        <v>1725</v>
      </c>
      <c r="G15">
        <v>1596</v>
      </c>
      <c r="H15">
        <v>2013</v>
      </c>
      <c r="I15">
        <v>1940</v>
      </c>
      <c r="J15">
        <v>1862</v>
      </c>
      <c r="K15">
        <v>1975</v>
      </c>
      <c r="L15">
        <v>1812</v>
      </c>
      <c r="M15">
        <v>1973</v>
      </c>
      <c r="N15">
        <v>1621</v>
      </c>
      <c r="P15" s="3" t="s">
        <v>31</v>
      </c>
      <c r="Q15" s="6">
        <v>0.46551137547025451</v>
      </c>
      <c r="R15" s="6">
        <v>0.24733489062802452</v>
      </c>
      <c r="S15" s="6">
        <v>0.28327413396128737</v>
      </c>
      <c r="T15" s="6">
        <v>0.35266259434914227</v>
      </c>
      <c r="U15" s="6">
        <v>0.19184777843054535</v>
      </c>
      <c r="V15" s="6">
        <v>-0.16599966817111741</v>
      </c>
      <c r="W15" s="6">
        <v>0.18544943328181857</v>
      </c>
      <c r="X15" s="6">
        <v>0.35079778745073376</v>
      </c>
      <c r="Y15" s="6">
        <v>0.28534530796894431</v>
      </c>
      <c r="Z15" s="6">
        <v>0.28276343107339885</v>
      </c>
      <c r="AA15" s="6">
        <v>0.51270772116182006</v>
      </c>
      <c r="AB15" s="6">
        <v>1</v>
      </c>
    </row>
    <row r="16" spans="1:28" x14ac:dyDescent="0.2">
      <c r="A16" s="2">
        <v>33664</v>
      </c>
      <c r="B16">
        <v>1891</v>
      </c>
      <c r="C16">
        <v>1557</v>
      </c>
      <c r="D16">
        <v>1615</v>
      </c>
      <c r="E16">
        <v>1814</v>
      </c>
      <c r="F16">
        <v>1676</v>
      </c>
      <c r="G16">
        <v>1725</v>
      </c>
      <c r="H16">
        <v>1596</v>
      </c>
      <c r="I16">
        <v>2013</v>
      </c>
      <c r="J16">
        <v>1940</v>
      </c>
      <c r="K16">
        <v>1862</v>
      </c>
      <c r="L16">
        <v>1975</v>
      </c>
      <c r="M16">
        <v>1812</v>
      </c>
      <c r="N16">
        <v>1973</v>
      </c>
    </row>
    <row r="17" spans="1:14" x14ac:dyDescent="0.2">
      <c r="A17" s="2">
        <v>33695</v>
      </c>
      <c r="B17">
        <v>1956</v>
      </c>
      <c r="C17">
        <v>1891</v>
      </c>
      <c r="D17">
        <v>1557</v>
      </c>
      <c r="E17">
        <v>1615</v>
      </c>
      <c r="F17">
        <v>1814</v>
      </c>
      <c r="G17">
        <v>1676</v>
      </c>
      <c r="H17">
        <v>1725</v>
      </c>
      <c r="I17">
        <v>1596</v>
      </c>
      <c r="J17">
        <v>2013</v>
      </c>
      <c r="K17">
        <v>1940</v>
      </c>
      <c r="L17">
        <v>1862</v>
      </c>
      <c r="M17">
        <v>1975</v>
      </c>
      <c r="N17">
        <v>1812</v>
      </c>
    </row>
    <row r="18" spans="1:14" x14ac:dyDescent="0.2">
      <c r="A18" s="2">
        <v>33725</v>
      </c>
      <c r="B18">
        <v>1885</v>
      </c>
      <c r="C18">
        <v>1956</v>
      </c>
      <c r="D18">
        <v>1891</v>
      </c>
      <c r="E18">
        <v>1557</v>
      </c>
      <c r="F18">
        <v>1615</v>
      </c>
      <c r="G18">
        <v>1814</v>
      </c>
      <c r="H18">
        <v>1676</v>
      </c>
      <c r="I18">
        <v>1725</v>
      </c>
      <c r="J18">
        <v>1596</v>
      </c>
      <c r="K18">
        <v>2013</v>
      </c>
      <c r="L18">
        <v>1940</v>
      </c>
      <c r="M18">
        <v>1862</v>
      </c>
      <c r="N18">
        <v>1975</v>
      </c>
    </row>
    <row r="19" spans="1:14" x14ac:dyDescent="0.2">
      <c r="A19" s="2">
        <v>33756</v>
      </c>
      <c r="B19">
        <v>1623</v>
      </c>
      <c r="C19">
        <v>1885</v>
      </c>
      <c r="D19">
        <v>1956</v>
      </c>
      <c r="E19">
        <v>1891</v>
      </c>
      <c r="F19">
        <v>1557</v>
      </c>
      <c r="G19">
        <v>1615</v>
      </c>
      <c r="H19">
        <v>1814</v>
      </c>
      <c r="I19">
        <v>1676</v>
      </c>
      <c r="J19">
        <v>1725</v>
      </c>
      <c r="K19">
        <v>1596</v>
      </c>
      <c r="L19">
        <v>2013</v>
      </c>
      <c r="M19">
        <v>1940</v>
      </c>
      <c r="N19">
        <v>1862</v>
      </c>
    </row>
    <row r="20" spans="1:14" x14ac:dyDescent="0.2">
      <c r="A20" s="2">
        <v>33786</v>
      </c>
      <c r="B20">
        <v>1903</v>
      </c>
      <c r="C20">
        <v>1623</v>
      </c>
      <c r="D20">
        <v>1885</v>
      </c>
      <c r="E20">
        <v>1956</v>
      </c>
      <c r="F20">
        <v>1891</v>
      </c>
      <c r="G20">
        <v>1557</v>
      </c>
      <c r="H20">
        <v>1615</v>
      </c>
      <c r="I20">
        <v>1814</v>
      </c>
      <c r="J20">
        <v>1676</v>
      </c>
      <c r="K20">
        <v>1725</v>
      </c>
      <c r="L20">
        <v>1596</v>
      </c>
      <c r="M20">
        <v>2013</v>
      </c>
      <c r="N20">
        <v>1940</v>
      </c>
    </row>
    <row r="21" spans="1:14" x14ac:dyDescent="0.2">
      <c r="A21" s="2">
        <v>33817</v>
      </c>
      <c r="B21">
        <v>1997</v>
      </c>
      <c r="C21">
        <v>1903</v>
      </c>
      <c r="D21">
        <v>1623</v>
      </c>
      <c r="E21">
        <v>1885</v>
      </c>
      <c r="F21">
        <v>1956</v>
      </c>
      <c r="G21">
        <v>1891</v>
      </c>
      <c r="H21">
        <v>1557</v>
      </c>
      <c r="I21">
        <v>1615</v>
      </c>
      <c r="J21">
        <v>1814</v>
      </c>
      <c r="K21">
        <v>1676</v>
      </c>
      <c r="L21">
        <v>1725</v>
      </c>
      <c r="M21">
        <v>1596</v>
      </c>
      <c r="N21">
        <v>2013</v>
      </c>
    </row>
    <row r="22" spans="1:14" x14ac:dyDescent="0.2">
      <c r="A22" s="2">
        <v>33848</v>
      </c>
      <c r="B22">
        <v>1704</v>
      </c>
      <c r="C22">
        <v>1997</v>
      </c>
      <c r="D22">
        <v>1903</v>
      </c>
      <c r="E22">
        <v>1623</v>
      </c>
      <c r="F22">
        <v>1885</v>
      </c>
      <c r="G22">
        <v>1956</v>
      </c>
      <c r="H22">
        <v>1891</v>
      </c>
      <c r="I22">
        <v>1557</v>
      </c>
      <c r="J22">
        <v>1615</v>
      </c>
      <c r="K22">
        <v>1814</v>
      </c>
      <c r="L22">
        <v>1676</v>
      </c>
      <c r="M22">
        <v>1725</v>
      </c>
      <c r="N22">
        <v>1596</v>
      </c>
    </row>
    <row r="23" spans="1:14" x14ac:dyDescent="0.2">
      <c r="A23" s="2">
        <v>33878</v>
      </c>
      <c r="B23">
        <v>1810</v>
      </c>
      <c r="C23">
        <v>1704</v>
      </c>
      <c r="D23">
        <v>1997</v>
      </c>
      <c r="E23">
        <v>1903</v>
      </c>
      <c r="F23">
        <v>1623</v>
      </c>
      <c r="G23">
        <v>1885</v>
      </c>
      <c r="H23">
        <v>1956</v>
      </c>
      <c r="I23">
        <v>1891</v>
      </c>
      <c r="J23">
        <v>1557</v>
      </c>
      <c r="K23">
        <v>1615</v>
      </c>
      <c r="L23">
        <v>1814</v>
      </c>
      <c r="M23">
        <v>1676</v>
      </c>
      <c r="N23">
        <v>1725</v>
      </c>
    </row>
    <row r="24" spans="1:14" x14ac:dyDescent="0.2">
      <c r="A24" s="2">
        <v>33909</v>
      </c>
      <c r="B24">
        <v>1862</v>
      </c>
      <c r="C24">
        <v>1810</v>
      </c>
      <c r="D24">
        <v>1704</v>
      </c>
      <c r="E24">
        <v>1997</v>
      </c>
      <c r="F24">
        <v>1903</v>
      </c>
      <c r="G24">
        <v>1623</v>
      </c>
      <c r="H24">
        <v>1885</v>
      </c>
      <c r="I24">
        <v>1956</v>
      </c>
      <c r="J24">
        <v>1891</v>
      </c>
      <c r="K24">
        <v>1557</v>
      </c>
      <c r="L24">
        <v>1615</v>
      </c>
      <c r="M24">
        <v>1814</v>
      </c>
      <c r="N24">
        <v>1676</v>
      </c>
    </row>
    <row r="25" spans="1:14" x14ac:dyDescent="0.2">
      <c r="A25" s="2">
        <v>33939</v>
      </c>
      <c r="B25">
        <v>1875</v>
      </c>
      <c r="C25">
        <v>1862</v>
      </c>
      <c r="D25">
        <v>1810</v>
      </c>
      <c r="E25">
        <v>1704</v>
      </c>
      <c r="F25">
        <v>1997</v>
      </c>
      <c r="G25">
        <v>1903</v>
      </c>
      <c r="H25">
        <v>1623</v>
      </c>
      <c r="I25">
        <v>1885</v>
      </c>
      <c r="J25">
        <v>1956</v>
      </c>
      <c r="K25">
        <v>1891</v>
      </c>
      <c r="L25">
        <v>1557</v>
      </c>
      <c r="M25">
        <v>1615</v>
      </c>
      <c r="N25">
        <v>1814</v>
      </c>
    </row>
    <row r="26" spans="1:14" x14ac:dyDescent="0.2">
      <c r="A26" s="2">
        <v>33970</v>
      </c>
      <c r="B26">
        <v>1705</v>
      </c>
      <c r="C26">
        <v>1875</v>
      </c>
      <c r="D26">
        <v>1862</v>
      </c>
      <c r="E26">
        <v>1810</v>
      </c>
      <c r="F26">
        <v>1704</v>
      </c>
      <c r="G26">
        <v>1997</v>
      </c>
      <c r="H26">
        <v>1903</v>
      </c>
      <c r="I26">
        <v>1623</v>
      </c>
      <c r="J26">
        <v>1885</v>
      </c>
      <c r="K26">
        <v>1956</v>
      </c>
      <c r="L26">
        <v>1891</v>
      </c>
      <c r="M26">
        <v>1557</v>
      </c>
      <c r="N26">
        <v>1615</v>
      </c>
    </row>
    <row r="27" spans="1:14" x14ac:dyDescent="0.2">
      <c r="A27" s="2">
        <v>34001</v>
      </c>
      <c r="B27">
        <v>1619</v>
      </c>
      <c r="C27">
        <v>1705</v>
      </c>
      <c r="D27">
        <v>1875</v>
      </c>
      <c r="E27">
        <v>1862</v>
      </c>
      <c r="F27">
        <v>1810</v>
      </c>
      <c r="G27">
        <v>1704</v>
      </c>
      <c r="H27">
        <v>1997</v>
      </c>
      <c r="I27">
        <v>1903</v>
      </c>
      <c r="J27">
        <v>1623</v>
      </c>
      <c r="K27">
        <v>1885</v>
      </c>
      <c r="L27">
        <v>1956</v>
      </c>
      <c r="M27">
        <v>1891</v>
      </c>
      <c r="N27">
        <v>1557</v>
      </c>
    </row>
    <row r="28" spans="1:14" x14ac:dyDescent="0.2">
      <c r="A28" s="2">
        <v>34029</v>
      </c>
      <c r="B28">
        <v>1837</v>
      </c>
      <c r="C28">
        <v>1619</v>
      </c>
      <c r="D28">
        <v>1705</v>
      </c>
      <c r="E28">
        <v>1875</v>
      </c>
      <c r="F28">
        <v>1862</v>
      </c>
      <c r="G28">
        <v>1810</v>
      </c>
      <c r="H28">
        <v>1704</v>
      </c>
      <c r="I28">
        <v>1997</v>
      </c>
      <c r="J28">
        <v>1903</v>
      </c>
      <c r="K28">
        <v>1623</v>
      </c>
      <c r="L28">
        <v>1885</v>
      </c>
      <c r="M28">
        <v>1956</v>
      </c>
      <c r="N28">
        <v>1891</v>
      </c>
    </row>
    <row r="29" spans="1:14" x14ac:dyDescent="0.2">
      <c r="A29" s="2">
        <v>34060</v>
      </c>
      <c r="B29">
        <v>1957</v>
      </c>
      <c r="C29">
        <v>1837</v>
      </c>
      <c r="D29">
        <v>1619</v>
      </c>
      <c r="E29">
        <v>1705</v>
      </c>
      <c r="F29">
        <v>1875</v>
      </c>
      <c r="G29">
        <v>1862</v>
      </c>
      <c r="H29">
        <v>1810</v>
      </c>
      <c r="I29">
        <v>1704</v>
      </c>
      <c r="J29">
        <v>1997</v>
      </c>
      <c r="K29">
        <v>1903</v>
      </c>
      <c r="L29">
        <v>1623</v>
      </c>
      <c r="M29">
        <v>1885</v>
      </c>
      <c r="N29">
        <v>1956</v>
      </c>
    </row>
    <row r="30" spans="1:14" x14ac:dyDescent="0.2">
      <c r="A30" s="2">
        <v>34090</v>
      </c>
      <c r="B30">
        <v>1917</v>
      </c>
      <c r="C30">
        <v>1957</v>
      </c>
      <c r="D30">
        <v>1837</v>
      </c>
      <c r="E30">
        <v>1619</v>
      </c>
      <c r="F30">
        <v>1705</v>
      </c>
      <c r="G30">
        <v>1875</v>
      </c>
      <c r="H30">
        <v>1862</v>
      </c>
      <c r="I30">
        <v>1810</v>
      </c>
      <c r="J30">
        <v>1704</v>
      </c>
      <c r="K30">
        <v>1997</v>
      </c>
      <c r="L30">
        <v>1903</v>
      </c>
      <c r="M30">
        <v>1623</v>
      </c>
      <c r="N30">
        <v>1885</v>
      </c>
    </row>
    <row r="31" spans="1:14" x14ac:dyDescent="0.2">
      <c r="A31" s="2">
        <v>34121</v>
      </c>
      <c r="B31">
        <v>1882</v>
      </c>
      <c r="C31">
        <v>1917</v>
      </c>
      <c r="D31">
        <v>1957</v>
      </c>
      <c r="E31">
        <v>1837</v>
      </c>
      <c r="F31">
        <v>1619</v>
      </c>
      <c r="G31">
        <v>1705</v>
      </c>
      <c r="H31">
        <v>1875</v>
      </c>
      <c r="I31">
        <v>1862</v>
      </c>
      <c r="J31">
        <v>1810</v>
      </c>
      <c r="K31">
        <v>1704</v>
      </c>
      <c r="L31">
        <v>1997</v>
      </c>
      <c r="M31">
        <v>1903</v>
      </c>
      <c r="N31">
        <v>1623</v>
      </c>
    </row>
    <row r="32" spans="1:14" x14ac:dyDescent="0.2">
      <c r="A32" s="2">
        <v>34151</v>
      </c>
      <c r="B32">
        <v>1933</v>
      </c>
      <c r="C32">
        <v>1882</v>
      </c>
      <c r="D32">
        <v>1917</v>
      </c>
      <c r="E32">
        <v>1957</v>
      </c>
      <c r="F32">
        <v>1837</v>
      </c>
      <c r="G32">
        <v>1619</v>
      </c>
      <c r="H32">
        <v>1705</v>
      </c>
      <c r="I32">
        <v>1875</v>
      </c>
      <c r="J32">
        <v>1862</v>
      </c>
      <c r="K32">
        <v>1810</v>
      </c>
      <c r="L32">
        <v>1704</v>
      </c>
      <c r="M32">
        <v>1997</v>
      </c>
      <c r="N32">
        <v>1903</v>
      </c>
    </row>
    <row r="33" spans="1:14" x14ac:dyDescent="0.2">
      <c r="A33" s="2">
        <v>34182</v>
      </c>
      <c r="B33">
        <v>1996</v>
      </c>
      <c r="C33">
        <v>1933</v>
      </c>
      <c r="D33">
        <v>1882</v>
      </c>
      <c r="E33">
        <v>1917</v>
      </c>
      <c r="F33">
        <v>1957</v>
      </c>
      <c r="G33">
        <v>1837</v>
      </c>
      <c r="H33">
        <v>1619</v>
      </c>
      <c r="I33">
        <v>1705</v>
      </c>
      <c r="J33">
        <v>1875</v>
      </c>
      <c r="K33">
        <v>1862</v>
      </c>
      <c r="L33">
        <v>1810</v>
      </c>
      <c r="M33">
        <v>1704</v>
      </c>
      <c r="N33">
        <v>1997</v>
      </c>
    </row>
    <row r="34" spans="1:14" x14ac:dyDescent="0.2">
      <c r="A34" s="2">
        <v>34213</v>
      </c>
      <c r="B34">
        <v>1673</v>
      </c>
      <c r="C34">
        <v>1996</v>
      </c>
      <c r="D34">
        <v>1933</v>
      </c>
      <c r="E34">
        <v>1882</v>
      </c>
      <c r="F34">
        <v>1917</v>
      </c>
      <c r="G34">
        <v>1957</v>
      </c>
      <c r="H34">
        <v>1837</v>
      </c>
      <c r="I34">
        <v>1619</v>
      </c>
      <c r="J34">
        <v>1705</v>
      </c>
      <c r="K34">
        <v>1875</v>
      </c>
      <c r="L34">
        <v>1862</v>
      </c>
      <c r="M34">
        <v>1810</v>
      </c>
      <c r="N34">
        <v>1704</v>
      </c>
    </row>
    <row r="35" spans="1:14" x14ac:dyDescent="0.2">
      <c r="A35" s="2">
        <v>34243</v>
      </c>
      <c r="B35">
        <v>1753</v>
      </c>
      <c r="C35">
        <v>1673</v>
      </c>
      <c r="D35">
        <v>1996</v>
      </c>
      <c r="E35">
        <v>1933</v>
      </c>
      <c r="F35">
        <v>1882</v>
      </c>
      <c r="G35">
        <v>1917</v>
      </c>
      <c r="H35">
        <v>1957</v>
      </c>
      <c r="I35">
        <v>1837</v>
      </c>
      <c r="J35">
        <v>1619</v>
      </c>
      <c r="K35">
        <v>1705</v>
      </c>
      <c r="L35">
        <v>1875</v>
      </c>
      <c r="M35">
        <v>1862</v>
      </c>
      <c r="N35">
        <v>1810</v>
      </c>
    </row>
    <row r="36" spans="1:14" x14ac:dyDescent="0.2">
      <c r="A36" s="2">
        <v>34274</v>
      </c>
      <c r="B36">
        <v>1720</v>
      </c>
      <c r="C36">
        <v>1753</v>
      </c>
      <c r="D36">
        <v>1673</v>
      </c>
      <c r="E36">
        <v>1996</v>
      </c>
      <c r="F36">
        <v>1933</v>
      </c>
      <c r="G36">
        <v>1882</v>
      </c>
      <c r="H36">
        <v>1917</v>
      </c>
      <c r="I36">
        <v>1957</v>
      </c>
      <c r="J36">
        <v>1837</v>
      </c>
      <c r="K36">
        <v>1619</v>
      </c>
      <c r="L36">
        <v>1705</v>
      </c>
      <c r="M36">
        <v>1875</v>
      </c>
      <c r="N36">
        <v>1862</v>
      </c>
    </row>
    <row r="37" spans="1:14" x14ac:dyDescent="0.2">
      <c r="A37" s="2">
        <v>34304</v>
      </c>
      <c r="B37">
        <v>1734</v>
      </c>
      <c r="C37">
        <v>1720</v>
      </c>
      <c r="D37">
        <v>1753</v>
      </c>
      <c r="E37">
        <v>1673</v>
      </c>
      <c r="F37">
        <v>1996</v>
      </c>
      <c r="G37">
        <v>1933</v>
      </c>
      <c r="H37">
        <v>1882</v>
      </c>
      <c r="I37">
        <v>1917</v>
      </c>
      <c r="J37">
        <v>1957</v>
      </c>
      <c r="K37">
        <v>1837</v>
      </c>
      <c r="L37">
        <v>1619</v>
      </c>
      <c r="M37">
        <v>1705</v>
      </c>
      <c r="N37">
        <v>1875</v>
      </c>
    </row>
    <row r="38" spans="1:14" x14ac:dyDescent="0.2">
      <c r="A38" s="2">
        <v>34335</v>
      </c>
      <c r="B38">
        <v>1563</v>
      </c>
      <c r="C38">
        <v>1734</v>
      </c>
      <c r="D38">
        <v>1720</v>
      </c>
      <c r="E38">
        <v>1753</v>
      </c>
      <c r="F38">
        <v>1673</v>
      </c>
      <c r="G38">
        <v>1996</v>
      </c>
      <c r="H38">
        <v>1933</v>
      </c>
      <c r="I38">
        <v>1882</v>
      </c>
      <c r="J38">
        <v>1917</v>
      </c>
      <c r="K38">
        <v>1957</v>
      </c>
      <c r="L38">
        <v>1837</v>
      </c>
      <c r="M38">
        <v>1619</v>
      </c>
      <c r="N38">
        <v>1705</v>
      </c>
    </row>
    <row r="39" spans="1:14" x14ac:dyDescent="0.2">
      <c r="A39" s="2">
        <v>34366</v>
      </c>
      <c r="B39">
        <v>1574</v>
      </c>
      <c r="C39">
        <v>1563</v>
      </c>
      <c r="D39">
        <v>1734</v>
      </c>
      <c r="E39">
        <v>1720</v>
      </c>
      <c r="F39">
        <v>1753</v>
      </c>
      <c r="G39">
        <v>1673</v>
      </c>
      <c r="H39">
        <v>1996</v>
      </c>
      <c r="I39">
        <v>1933</v>
      </c>
      <c r="J39">
        <v>1882</v>
      </c>
      <c r="K39">
        <v>1917</v>
      </c>
      <c r="L39">
        <v>1957</v>
      </c>
      <c r="M39">
        <v>1837</v>
      </c>
      <c r="N39">
        <v>1619</v>
      </c>
    </row>
    <row r="40" spans="1:14" x14ac:dyDescent="0.2">
      <c r="A40" s="2">
        <v>34394</v>
      </c>
      <c r="B40">
        <v>1903</v>
      </c>
      <c r="C40">
        <v>1574</v>
      </c>
      <c r="D40">
        <v>1563</v>
      </c>
      <c r="E40">
        <v>1734</v>
      </c>
      <c r="F40">
        <v>1720</v>
      </c>
      <c r="G40">
        <v>1753</v>
      </c>
      <c r="H40">
        <v>1673</v>
      </c>
      <c r="I40">
        <v>1996</v>
      </c>
      <c r="J40">
        <v>1933</v>
      </c>
      <c r="K40">
        <v>1882</v>
      </c>
      <c r="L40">
        <v>1917</v>
      </c>
      <c r="M40">
        <v>1957</v>
      </c>
      <c r="N40">
        <v>1837</v>
      </c>
    </row>
    <row r="41" spans="1:14" x14ac:dyDescent="0.2">
      <c r="A41" s="2">
        <v>34425</v>
      </c>
      <c r="B41">
        <v>1834</v>
      </c>
      <c r="C41">
        <v>1903</v>
      </c>
      <c r="D41">
        <v>1574</v>
      </c>
      <c r="E41">
        <v>1563</v>
      </c>
      <c r="F41">
        <v>1734</v>
      </c>
      <c r="G41">
        <v>1720</v>
      </c>
      <c r="H41">
        <v>1753</v>
      </c>
      <c r="I41">
        <v>1673</v>
      </c>
      <c r="J41">
        <v>1996</v>
      </c>
      <c r="K41">
        <v>1933</v>
      </c>
      <c r="L41">
        <v>1882</v>
      </c>
      <c r="M41">
        <v>1917</v>
      </c>
      <c r="N41">
        <v>1957</v>
      </c>
    </row>
    <row r="42" spans="1:14" x14ac:dyDescent="0.2">
      <c r="A42" s="2">
        <v>34455</v>
      </c>
      <c r="B42">
        <v>1831</v>
      </c>
      <c r="C42">
        <v>1834</v>
      </c>
      <c r="D42">
        <v>1903</v>
      </c>
      <c r="E42">
        <v>1574</v>
      </c>
      <c r="F42">
        <v>1563</v>
      </c>
      <c r="G42">
        <v>1734</v>
      </c>
      <c r="H42">
        <v>1720</v>
      </c>
      <c r="I42">
        <v>1753</v>
      </c>
      <c r="J42">
        <v>1673</v>
      </c>
      <c r="K42">
        <v>1996</v>
      </c>
      <c r="L42">
        <v>1933</v>
      </c>
      <c r="M42">
        <v>1882</v>
      </c>
      <c r="N42">
        <v>1917</v>
      </c>
    </row>
    <row r="43" spans="1:14" x14ac:dyDescent="0.2">
      <c r="A43" s="2">
        <v>34486</v>
      </c>
      <c r="B43">
        <v>1776</v>
      </c>
      <c r="C43">
        <v>1831</v>
      </c>
      <c r="D43">
        <v>1834</v>
      </c>
      <c r="E43">
        <v>1903</v>
      </c>
      <c r="F43">
        <v>1574</v>
      </c>
      <c r="G43">
        <v>1563</v>
      </c>
      <c r="H43">
        <v>1734</v>
      </c>
      <c r="I43">
        <v>1720</v>
      </c>
      <c r="J43">
        <v>1753</v>
      </c>
      <c r="K43">
        <v>1673</v>
      </c>
      <c r="L43">
        <v>1996</v>
      </c>
      <c r="M43">
        <v>1933</v>
      </c>
      <c r="N43">
        <v>1882</v>
      </c>
    </row>
    <row r="44" spans="1:14" x14ac:dyDescent="0.2">
      <c r="A44" s="2">
        <v>34516</v>
      </c>
      <c r="B44">
        <v>1868</v>
      </c>
      <c r="C44">
        <v>1776</v>
      </c>
      <c r="D44">
        <v>1831</v>
      </c>
      <c r="E44">
        <v>1834</v>
      </c>
      <c r="F44">
        <v>1903</v>
      </c>
      <c r="G44">
        <v>1574</v>
      </c>
      <c r="H44">
        <v>1563</v>
      </c>
      <c r="I44">
        <v>1734</v>
      </c>
      <c r="J44">
        <v>1720</v>
      </c>
      <c r="K44">
        <v>1753</v>
      </c>
      <c r="L44">
        <v>1673</v>
      </c>
      <c r="M44">
        <v>1996</v>
      </c>
      <c r="N44">
        <v>1933</v>
      </c>
    </row>
    <row r="45" spans="1:14" x14ac:dyDescent="0.2">
      <c r="A45" s="2">
        <v>34547</v>
      </c>
      <c r="B45">
        <v>1907</v>
      </c>
      <c r="C45">
        <v>1868</v>
      </c>
      <c r="D45">
        <v>1776</v>
      </c>
      <c r="E45">
        <v>1831</v>
      </c>
      <c r="F45">
        <v>1834</v>
      </c>
      <c r="G45">
        <v>1903</v>
      </c>
      <c r="H45">
        <v>1574</v>
      </c>
      <c r="I45">
        <v>1563</v>
      </c>
      <c r="J45">
        <v>1734</v>
      </c>
      <c r="K45">
        <v>1720</v>
      </c>
      <c r="L45">
        <v>1753</v>
      </c>
      <c r="M45">
        <v>1673</v>
      </c>
      <c r="N45">
        <v>1996</v>
      </c>
    </row>
    <row r="46" spans="1:14" x14ac:dyDescent="0.2">
      <c r="A46" s="2">
        <v>34578</v>
      </c>
      <c r="B46">
        <v>1686</v>
      </c>
      <c r="C46">
        <v>1907</v>
      </c>
      <c r="D46">
        <v>1868</v>
      </c>
      <c r="E46">
        <v>1776</v>
      </c>
      <c r="F46">
        <v>1831</v>
      </c>
      <c r="G46">
        <v>1834</v>
      </c>
      <c r="H46">
        <v>1903</v>
      </c>
      <c r="I46">
        <v>1574</v>
      </c>
      <c r="J46">
        <v>1563</v>
      </c>
      <c r="K46">
        <v>1734</v>
      </c>
      <c r="L46">
        <v>1720</v>
      </c>
      <c r="M46">
        <v>1753</v>
      </c>
      <c r="N46">
        <v>1673</v>
      </c>
    </row>
    <row r="47" spans="1:14" x14ac:dyDescent="0.2">
      <c r="A47" s="2">
        <v>34608</v>
      </c>
      <c r="B47">
        <v>1779</v>
      </c>
      <c r="C47">
        <v>1686</v>
      </c>
      <c r="D47">
        <v>1907</v>
      </c>
      <c r="E47">
        <v>1868</v>
      </c>
      <c r="F47">
        <v>1776</v>
      </c>
      <c r="G47">
        <v>1831</v>
      </c>
      <c r="H47">
        <v>1834</v>
      </c>
      <c r="I47">
        <v>1903</v>
      </c>
      <c r="J47">
        <v>1574</v>
      </c>
      <c r="K47">
        <v>1563</v>
      </c>
      <c r="L47">
        <v>1734</v>
      </c>
      <c r="M47">
        <v>1720</v>
      </c>
      <c r="N47">
        <v>1753</v>
      </c>
    </row>
    <row r="48" spans="1:14" x14ac:dyDescent="0.2">
      <c r="A48" s="2">
        <v>34639</v>
      </c>
      <c r="B48">
        <v>1776</v>
      </c>
      <c r="C48">
        <v>1779</v>
      </c>
      <c r="D48">
        <v>1686</v>
      </c>
      <c r="E48">
        <v>1907</v>
      </c>
      <c r="F48">
        <v>1868</v>
      </c>
      <c r="G48">
        <v>1776</v>
      </c>
      <c r="H48">
        <v>1831</v>
      </c>
      <c r="I48">
        <v>1834</v>
      </c>
      <c r="J48">
        <v>1903</v>
      </c>
      <c r="K48">
        <v>1574</v>
      </c>
      <c r="L48">
        <v>1563</v>
      </c>
      <c r="M48">
        <v>1734</v>
      </c>
      <c r="N48">
        <v>1720</v>
      </c>
    </row>
    <row r="49" spans="1:14" x14ac:dyDescent="0.2">
      <c r="A49" s="2">
        <v>34669</v>
      </c>
      <c r="B49">
        <v>1783</v>
      </c>
      <c r="C49">
        <v>1776</v>
      </c>
      <c r="D49">
        <v>1779</v>
      </c>
      <c r="E49">
        <v>1686</v>
      </c>
      <c r="F49">
        <v>1907</v>
      </c>
      <c r="G49">
        <v>1868</v>
      </c>
      <c r="H49">
        <v>1776</v>
      </c>
      <c r="I49">
        <v>1831</v>
      </c>
      <c r="J49">
        <v>1834</v>
      </c>
      <c r="K49">
        <v>1903</v>
      </c>
      <c r="L49">
        <v>1574</v>
      </c>
      <c r="M49">
        <v>1563</v>
      </c>
      <c r="N49">
        <v>1734</v>
      </c>
    </row>
    <row r="50" spans="1:14" x14ac:dyDescent="0.2">
      <c r="A50" s="2">
        <v>34700</v>
      </c>
      <c r="B50">
        <v>1548</v>
      </c>
      <c r="C50">
        <v>1783</v>
      </c>
      <c r="D50">
        <v>1776</v>
      </c>
      <c r="E50">
        <v>1779</v>
      </c>
      <c r="F50">
        <v>1686</v>
      </c>
      <c r="G50">
        <v>1907</v>
      </c>
      <c r="H50">
        <v>1868</v>
      </c>
      <c r="I50">
        <v>1776</v>
      </c>
      <c r="J50">
        <v>1831</v>
      </c>
      <c r="K50">
        <v>1834</v>
      </c>
      <c r="L50">
        <v>1903</v>
      </c>
      <c r="M50">
        <v>1574</v>
      </c>
      <c r="N50">
        <v>1563</v>
      </c>
    </row>
    <row r="51" spans="1:14" x14ac:dyDescent="0.2">
      <c r="A51" s="2">
        <v>34731</v>
      </c>
      <c r="B51">
        <v>1497</v>
      </c>
      <c r="C51">
        <v>1548</v>
      </c>
      <c r="D51">
        <v>1783</v>
      </c>
      <c r="E51">
        <v>1776</v>
      </c>
      <c r="F51">
        <v>1779</v>
      </c>
      <c r="G51">
        <v>1686</v>
      </c>
      <c r="H51">
        <v>1907</v>
      </c>
      <c r="I51">
        <v>1868</v>
      </c>
      <c r="J51">
        <v>1776</v>
      </c>
      <c r="K51">
        <v>1831</v>
      </c>
      <c r="L51">
        <v>1834</v>
      </c>
      <c r="M51">
        <v>1903</v>
      </c>
      <c r="N51">
        <v>1574</v>
      </c>
    </row>
    <row r="52" spans="1:14" x14ac:dyDescent="0.2">
      <c r="A52" s="2">
        <v>34759</v>
      </c>
      <c r="B52">
        <v>1798</v>
      </c>
      <c r="C52">
        <v>1497</v>
      </c>
      <c r="D52">
        <v>1548</v>
      </c>
      <c r="E52">
        <v>1783</v>
      </c>
      <c r="F52">
        <v>1776</v>
      </c>
      <c r="G52">
        <v>1779</v>
      </c>
      <c r="H52">
        <v>1686</v>
      </c>
      <c r="I52">
        <v>1907</v>
      </c>
      <c r="J52">
        <v>1868</v>
      </c>
      <c r="K52">
        <v>1776</v>
      </c>
      <c r="L52">
        <v>1831</v>
      </c>
      <c r="M52">
        <v>1834</v>
      </c>
      <c r="N52">
        <v>1903</v>
      </c>
    </row>
    <row r="53" spans="1:14" x14ac:dyDescent="0.2">
      <c r="A53" s="2">
        <v>34790</v>
      </c>
      <c r="B53">
        <v>1733</v>
      </c>
      <c r="C53">
        <v>1798</v>
      </c>
      <c r="D53">
        <v>1497</v>
      </c>
      <c r="E53">
        <v>1548</v>
      </c>
      <c r="F53">
        <v>1783</v>
      </c>
      <c r="G53">
        <v>1776</v>
      </c>
      <c r="H53">
        <v>1779</v>
      </c>
      <c r="I53">
        <v>1686</v>
      </c>
      <c r="J53">
        <v>1907</v>
      </c>
      <c r="K53">
        <v>1868</v>
      </c>
      <c r="L53">
        <v>1776</v>
      </c>
      <c r="M53">
        <v>1831</v>
      </c>
      <c r="N53">
        <v>1834</v>
      </c>
    </row>
    <row r="54" spans="1:14" x14ac:dyDescent="0.2">
      <c r="A54" s="2">
        <v>34820</v>
      </c>
      <c r="B54">
        <v>1772</v>
      </c>
      <c r="C54">
        <v>1733</v>
      </c>
      <c r="D54">
        <v>1798</v>
      </c>
      <c r="E54">
        <v>1497</v>
      </c>
      <c r="F54">
        <v>1548</v>
      </c>
      <c r="G54">
        <v>1783</v>
      </c>
      <c r="H54">
        <v>1776</v>
      </c>
      <c r="I54">
        <v>1779</v>
      </c>
      <c r="J54">
        <v>1686</v>
      </c>
      <c r="K54">
        <v>1907</v>
      </c>
      <c r="L54">
        <v>1868</v>
      </c>
      <c r="M54">
        <v>1776</v>
      </c>
      <c r="N54">
        <v>1831</v>
      </c>
    </row>
    <row r="55" spans="1:14" x14ac:dyDescent="0.2">
      <c r="A55" s="2">
        <v>34851</v>
      </c>
      <c r="B55">
        <v>1761</v>
      </c>
      <c r="C55">
        <v>1772</v>
      </c>
      <c r="D55">
        <v>1733</v>
      </c>
      <c r="E55">
        <v>1798</v>
      </c>
      <c r="F55">
        <v>1497</v>
      </c>
      <c r="G55">
        <v>1548</v>
      </c>
      <c r="H55">
        <v>1783</v>
      </c>
      <c r="I55">
        <v>1776</v>
      </c>
      <c r="J55">
        <v>1779</v>
      </c>
      <c r="K55">
        <v>1686</v>
      </c>
      <c r="L55">
        <v>1907</v>
      </c>
      <c r="M55">
        <v>1868</v>
      </c>
      <c r="N55">
        <v>1776</v>
      </c>
    </row>
    <row r="56" spans="1:14" x14ac:dyDescent="0.2">
      <c r="A56" s="2">
        <v>34881</v>
      </c>
      <c r="B56">
        <v>1792</v>
      </c>
      <c r="C56">
        <v>1761</v>
      </c>
      <c r="D56">
        <v>1772</v>
      </c>
      <c r="E56">
        <v>1733</v>
      </c>
      <c r="F56">
        <v>1798</v>
      </c>
      <c r="G56">
        <v>1497</v>
      </c>
      <c r="H56">
        <v>1548</v>
      </c>
      <c r="I56">
        <v>1783</v>
      </c>
      <c r="J56">
        <v>1776</v>
      </c>
      <c r="K56">
        <v>1779</v>
      </c>
      <c r="L56">
        <v>1686</v>
      </c>
      <c r="M56">
        <v>1907</v>
      </c>
      <c r="N56">
        <v>1868</v>
      </c>
    </row>
    <row r="57" spans="1:14" x14ac:dyDescent="0.2">
      <c r="A57" s="2">
        <v>34912</v>
      </c>
      <c r="B57">
        <v>1875</v>
      </c>
      <c r="C57">
        <v>1792</v>
      </c>
      <c r="D57">
        <v>1761</v>
      </c>
      <c r="E57">
        <v>1772</v>
      </c>
      <c r="F57">
        <v>1733</v>
      </c>
      <c r="G57">
        <v>1798</v>
      </c>
      <c r="H57">
        <v>1497</v>
      </c>
      <c r="I57">
        <v>1548</v>
      </c>
      <c r="J57">
        <v>1783</v>
      </c>
      <c r="K57">
        <v>1776</v>
      </c>
      <c r="L57">
        <v>1779</v>
      </c>
      <c r="M57">
        <v>1686</v>
      </c>
      <c r="N57">
        <v>1907</v>
      </c>
    </row>
    <row r="58" spans="1:14" x14ac:dyDescent="0.2">
      <c r="A58" s="2">
        <v>34943</v>
      </c>
      <c r="B58">
        <v>1571</v>
      </c>
      <c r="C58">
        <v>1875</v>
      </c>
      <c r="D58">
        <v>1792</v>
      </c>
      <c r="E58">
        <v>1761</v>
      </c>
      <c r="F58">
        <v>1772</v>
      </c>
      <c r="G58">
        <v>1733</v>
      </c>
      <c r="H58">
        <v>1798</v>
      </c>
      <c r="I58">
        <v>1497</v>
      </c>
      <c r="J58">
        <v>1548</v>
      </c>
      <c r="K58">
        <v>1783</v>
      </c>
      <c r="L58">
        <v>1776</v>
      </c>
      <c r="M58">
        <v>1779</v>
      </c>
      <c r="N58">
        <v>1686</v>
      </c>
    </row>
    <row r="59" spans="1:14" x14ac:dyDescent="0.2">
      <c r="A59" s="2">
        <v>34973</v>
      </c>
      <c r="B59">
        <v>1647</v>
      </c>
      <c r="C59">
        <v>1571</v>
      </c>
      <c r="D59">
        <v>1875</v>
      </c>
      <c r="E59">
        <v>1792</v>
      </c>
      <c r="F59">
        <v>1761</v>
      </c>
      <c r="G59">
        <v>1772</v>
      </c>
      <c r="H59">
        <v>1733</v>
      </c>
      <c r="I59">
        <v>1798</v>
      </c>
      <c r="J59">
        <v>1497</v>
      </c>
      <c r="K59">
        <v>1548</v>
      </c>
      <c r="L59">
        <v>1783</v>
      </c>
      <c r="M59">
        <v>1776</v>
      </c>
      <c r="N59">
        <v>1779</v>
      </c>
    </row>
    <row r="60" spans="1:14" x14ac:dyDescent="0.2">
      <c r="A60" s="2">
        <v>35004</v>
      </c>
      <c r="B60">
        <v>1673</v>
      </c>
      <c r="C60">
        <v>1647</v>
      </c>
      <c r="D60">
        <v>1571</v>
      </c>
      <c r="E60">
        <v>1875</v>
      </c>
      <c r="F60">
        <v>1792</v>
      </c>
      <c r="G60">
        <v>1761</v>
      </c>
      <c r="H60">
        <v>1772</v>
      </c>
      <c r="I60">
        <v>1733</v>
      </c>
      <c r="J60">
        <v>1798</v>
      </c>
      <c r="K60">
        <v>1497</v>
      </c>
      <c r="L60">
        <v>1548</v>
      </c>
      <c r="M60">
        <v>1783</v>
      </c>
      <c r="N60">
        <v>1776</v>
      </c>
    </row>
    <row r="61" spans="1:14" x14ac:dyDescent="0.2">
      <c r="A61" s="2">
        <v>35034</v>
      </c>
      <c r="B61">
        <v>1657</v>
      </c>
      <c r="C61">
        <v>1673</v>
      </c>
      <c r="D61">
        <v>1647</v>
      </c>
      <c r="E61">
        <v>1571</v>
      </c>
      <c r="F61">
        <v>1875</v>
      </c>
      <c r="G61">
        <v>1792</v>
      </c>
      <c r="H61">
        <v>1761</v>
      </c>
      <c r="I61">
        <v>1772</v>
      </c>
      <c r="J61">
        <v>1733</v>
      </c>
      <c r="K61">
        <v>1798</v>
      </c>
      <c r="L61">
        <v>1497</v>
      </c>
      <c r="M61">
        <v>1548</v>
      </c>
      <c r="N61">
        <v>1783</v>
      </c>
    </row>
    <row r="62" spans="1:14" x14ac:dyDescent="0.2">
      <c r="A62" s="2">
        <v>35065</v>
      </c>
      <c r="B62">
        <v>1382</v>
      </c>
      <c r="C62">
        <v>1657</v>
      </c>
      <c r="D62">
        <v>1673</v>
      </c>
      <c r="E62">
        <v>1647</v>
      </c>
      <c r="F62">
        <v>1571</v>
      </c>
      <c r="G62">
        <v>1875</v>
      </c>
      <c r="H62">
        <v>1792</v>
      </c>
      <c r="I62">
        <v>1761</v>
      </c>
      <c r="J62">
        <v>1772</v>
      </c>
      <c r="K62">
        <v>1733</v>
      </c>
      <c r="L62">
        <v>1798</v>
      </c>
      <c r="M62">
        <v>1497</v>
      </c>
      <c r="N62">
        <v>1548</v>
      </c>
    </row>
    <row r="63" spans="1:14" x14ac:dyDescent="0.2">
      <c r="A63" s="2">
        <v>35096</v>
      </c>
      <c r="B63">
        <v>1361</v>
      </c>
      <c r="C63">
        <v>1382</v>
      </c>
      <c r="D63">
        <v>1657</v>
      </c>
      <c r="E63">
        <v>1673</v>
      </c>
      <c r="F63">
        <v>1647</v>
      </c>
      <c r="G63">
        <v>1571</v>
      </c>
      <c r="H63">
        <v>1875</v>
      </c>
      <c r="I63">
        <v>1792</v>
      </c>
      <c r="J63">
        <v>1761</v>
      </c>
      <c r="K63">
        <v>1772</v>
      </c>
      <c r="L63">
        <v>1733</v>
      </c>
      <c r="M63">
        <v>1798</v>
      </c>
      <c r="N63">
        <v>1497</v>
      </c>
    </row>
    <row r="64" spans="1:14" x14ac:dyDescent="0.2">
      <c r="A64" s="2">
        <v>35125</v>
      </c>
      <c r="B64">
        <v>1559</v>
      </c>
      <c r="C64">
        <v>1361</v>
      </c>
      <c r="D64">
        <v>1382</v>
      </c>
      <c r="E64">
        <v>1657</v>
      </c>
      <c r="F64">
        <v>1673</v>
      </c>
      <c r="G64">
        <v>1647</v>
      </c>
      <c r="H64">
        <v>1571</v>
      </c>
      <c r="I64">
        <v>1875</v>
      </c>
      <c r="J64">
        <v>1792</v>
      </c>
      <c r="K64">
        <v>1761</v>
      </c>
      <c r="L64">
        <v>1772</v>
      </c>
      <c r="M64">
        <v>1733</v>
      </c>
      <c r="N64">
        <v>1798</v>
      </c>
    </row>
    <row r="65" spans="1:14" x14ac:dyDescent="0.2">
      <c r="A65" s="2">
        <v>35156</v>
      </c>
      <c r="B65">
        <v>1608</v>
      </c>
      <c r="C65">
        <v>1559</v>
      </c>
      <c r="D65">
        <v>1361</v>
      </c>
      <c r="E65">
        <v>1382</v>
      </c>
      <c r="F65">
        <v>1657</v>
      </c>
      <c r="G65">
        <v>1673</v>
      </c>
      <c r="H65">
        <v>1647</v>
      </c>
      <c r="I65">
        <v>1571</v>
      </c>
      <c r="J65">
        <v>1875</v>
      </c>
      <c r="K65">
        <v>1792</v>
      </c>
      <c r="L65">
        <v>1761</v>
      </c>
      <c r="M65">
        <v>1772</v>
      </c>
      <c r="N65">
        <v>1733</v>
      </c>
    </row>
    <row r="66" spans="1:14" x14ac:dyDescent="0.2">
      <c r="A66" s="2">
        <v>35186</v>
      </c>
      <c r="B66">
        <v>1697</v>
      </c>
      <c r="C66">
        <v>1608</v>
      </c>
      <c r="D66">
        <v>1559</v>
      </c>
      <c r="E66">
        <v>1361</v>
      </c>
      <c r="F66">
        <v>1382</v>
      </c>
      <c r="G66">
        <v>1657</v>
      </c>
      <c r="H66">
        <v>1673</v>
      </c>
      <c r="I66">
        <v>1647</v>
      </c>
      <c r="J66">
        <v>1571</v>
      </c>
      <c r="K66">
        <v>1875</v>
      </c>
      <c r="L66">
        <v>1792</v>
      </c>
      <c r="M66">
        <v>1761</v>
      </c>
      <c r="N66">
        <v>1772</v>
      </c>
    </row>
    <row r="67" spans="1:14" x14ac:dyDescent="0.2">
      <c r="A67" s="2">
        <v>35217</v>
      </c>
      <c r="B67">
        <v>1693</v>
      </c>
      <c r="C67">
        <v>1697</v>
      </c>
      <c r="D67">
        <v>1608</v>
      </c>
      <c r="E67">
        <v>1559</v>
      </c>
      <c r="F67">
        <v>1361</v>
      </c>
      <c r="G67">
        <v>1382</v>
      </c>
      <c r="H67">
        <v>1657</v>
      </c>
      <c r="I67">
        <v>1673</v>
      </c>
      <c r="J67">
        <v>1647</v>
      </c>
      <c r="K67">
        <v>1571</v>
      </c>
      <c r="L67">
        <v>1875</v>
      </c>
      <c r="M67">
        <v>1792</v>
      </c>
      <c r="N67">
        <v>1761</v>
      </c>
    </row>
    <row r="68" spans="1:14" x14ac:dyDescent="0.2">
      <c r="A68" s="2">
        <v>35247</v>
      </c>
      <c r="B68">
        <v>1836</v>
      </c>
      <c r="C68">
        <v>1693</v>
      </c>
      <c r="D68">
        <v>1697</v>
      </c>
      <c r="E68">
        <v>1608</v>
      </c>
      <c r="F68">
        <v>1559</v>
      </c>
      <c r="G68">
        <v>1361</v>
      </c>
      <c r="H68">
        <v>1382</v>
      </c>
      <c r="I68">
        <v>1657</v>
      </c>
      <c r="J68">
        <v>1673</v>
      </c>
      <c r="K68">
        <v>1647</v>
      </c>
      <c r="L68">
        <v>1571</v>
      </c>
      <c r="M68">
        <v>1875</v>
      </c>
      <c r="N68">
        <v>1792</v>
      </c>
    </row>
    <row r="69" spans="1:14" x14ac:dyDescent="0.2">
      <c r="A69" s="2">
        <v>35278</v>
      </c>
      <c r="B69">
        <v>1943</v>
      </c>
      <c r="C69">
        <v>1836</v>
      </c>
      <c r="D69">
        <v>1693</v>
      </c>
      <c r="E69">
        <v>1697</v>
      </c>
      <c r="F69">
        <v>1608</v>
      </c>
      <c r="G69">
        <v>1559</v>
      </c>
      <c r="H69">
        <v>1361</v>
      </c>
      <c r="I69">
        <v>1382</v>
      </c>
      <c r="J69">
        <v>1657</v>
      </c>
      <c r="K69">
        <v>1673</v>
      </c>
      <c r="L69">
        <v>1647</v>
      </c>
      <c r="M69">
        <v>1571</v>
      </c>
      <c r="N69">
        <v>1875</v>
      </c>
    </row>
    <row r="70" spans="1:14" x14ac:dyDescent="0.2">
      <c r="A70" s="2">
        <v>35309</v>
      </c>
      <c r="B70">
        <v>1551</v>
      </c>
      <c r="C70">
        <v>1943</v>
      </c>
      <c r="D70">
        <v>1836</v>
      </c>
      <c r="E70">
        <v>1693</v>
      </c>
      <c r="F70">
        <v>1697</v>
      </c>
      <c r="G70">
        <v>1608</v>
      </c>
      <c r="H70">
        <v>1559</v>
      </c>
      <c r="I70">
        <v>1361</v>
      </c>
      <c r="J70">
        <v>1382</v>
      </c>
      <c r="K70">
        <v>1657</v>
      </c>
      <c r="L70">
        <v>1673</v>
      </c>
      <c r="M70">
        <v>1647</v>
      </c>
      <c r="N70">
        <v>1571</v>
      </c>
    </row>
    <row r="71" spans="1:14" x14ac:dyDescent="0.2">
      <c r="A71" s="2">
        <v>35339</v>
      </c>
      <c r="B71">
        <v>1687</v>
      </c>
      <c r="C71">
        <v>1551</v>
      </c>
      <c r="D71">
        <v>1943</v>
      </c>
      <c r="E71">
        <v>1836</v>
      </c>
      <c r="F71">
        <v>1693</v>
      </c>
      <c r="G71">
        <v>1697</v>
      </c>
      <c r="H71">
        <v>1608</v>
      </c>
      <c r="I71">
        <v>1559</v>
      </c>
      <c r="J71">
        <v>1361</v>
      </c>
      <c r="K71">
        <v>1382</v>
      </c>
      <c r="L71">
        <v>1657</v>
      </c>
      <c r="M71">
        <v>1673</v>
      </c>
      <c r="N71">
        <v>1647</v>
      </c>
    </row>
    <row r="72" spans="1:14" x14ac:dyDescent="0.2">
      <c r="A72" s="2">
        <v>35370</v>
      </c>
      <c r="B72">
        <v>1576</v>
      </c>
      <c r="C72">
        <v>1687</v>
      </c>
      <c r="D72">
        <v>1551</v>
      </c>
      <c r="E72">
        <v>1943</v>
      </c>
      <c r="F72">
        <v>1836</v>
      </c>
      <c r="G72">
        <v>1693</v>
      </c>
      <c r="H72">
        <v>1697</v>
      </c>
      <c r="I72">
        <v>1608</v>
      </c>
      <c r="J72">
        <v>1559</v>
      </c>
      <c r="K72">
        <v>1361</v>
      </c>
      <c r="L72">
        <v>1382</v>
      </c>
      <c r="M72">
        <v>1657</v>
      </c>
      <c r="N72">
        <v>1673</v>
      </c>
    </row>
    <row r="73" spans="1:14" x14ac:dyDescent="0.2">
      <c r="A73" s="2">
        <v>35400</v>
      </c>
      <c r="B73">
        <v>1700</v>
      </c>
      <c r="C73">
        <v>1576</v>
      </c>
      <c r="D73">
        <v>1687</v>
      </c>
      <c r="E73">
        <v>1551</v>
      </c>
      <c r="F73">
        <v>1943</v>
      </c>
      <c r="G73">
        <v>1836</v>
      </c>
      <c r="H73">
        <v>1693</v>
      </c>
      <c r="I73">
        <v>1697</v>
      </c>
      <c r="J73">
        <v>1608</v>
      </c>
      <c r="K73">
        <v>1559</v>
      </c>
      <c r="L73">
        <v>1361</v>
      </c>
      <c r="M73">
        <v>1382</v>
      </c>
      <c r="N73">
        <v>1657</v>
      </c>
    </row>
    <row r="74" spans="1:14" x14ac:dyDescent="0.2">
      <c r="A74" s="2">
        <v>35431</v>
      </c>
      <c r="B74">
        <v>1397</v>
      </c>
      <c r="C74">
        <v>1700</v>
      </c>
      <c r="D74">
        <v>1576</v>
      </c>
      <c r="E74">
        <v>1687</v>
      </c>
      <c r="F74">
        <v>1551</v>
      </c>
      <c r="G74">
        <v>1943</v>
      </c>
      <c r="H74">
        <v>1836</v>
      </c>
      <c r="I74">
        <v>1693</v>
      </c>
      <c r="J74">
        <v>1697</v>
      </c>
      <c r="K74">
        <v>1608</v>
      </c>
      <c r="L74">
        <v>1559</v>
      </c>
      <c r="M74">
        <v>1361</v>
      </c>
      <c r="N74">
        <v>1382</v>
      </c>
    </row>
    <row r="75" spans="1:14" x14ac:dyDescent="0.2">
      <c r="A75" s="2">
        <v>35462</v>
      </c>
      <c r="B75">
        <v>1372</v>
      </c>
      <c r="C75">
        <v>1397</v>
      </c>
      <c r="D75">
        <v>1700</v>
      </c>
      <c r="E75">
        <v>1576</v>
      </c>
      <c r="F75">
        <v>1687</v>
      </c>
      <c r="G75">
        <v>1551</v>
      </c>
      <c r="H75">
        <v>1943</v>
      </c>
      <c r="I75">
        <v>1836</v>
      </c>
      <c r="J75">
        <v>1693</v>
      </c>
      <c r="K75">
        <v>1697</v>
      </c>
      <c r="L75">
        <v>1608</v>
      </c>
      <c r="M75">
        <v>1559</v>
      </c>
      <c r="N75">
        <v>1361</v>
      </c>
    </row>
    <row r="76" spans="1:14" x14ac:dyDescent="0.2">
      <c r="A76" s="2">
        <v>35490</v>
      </c>
      <c r="B76">
        <v>1708</v>
      </c>
      <c r="C76">
        <v>1372</v>
      </c>
      <c r="D76">
        <v>1397</v>
      </c>
      <c r="E76">
        <v>1700</v>
      </c>
      <c r="F76">
        <v>1576</v>
      </c>
      <c r="G76">
        <v>1687</v>
      </c>
      <c r="H76">
        <v>1551</v>
      </c>
      <c r="I76">
        <v>1943</v>
      </c>
      <c r="J76">
        <v>1836</v>
      </c>
      <c r="K76">
        <v>1693</v>
      </c>
      <c r="L76">
        <v>1697</v>
      </c>
      <c r="M76">
        <v>1608</v>
      </c>
      <c r="N76">
        <v>1559</v>
      </c>
    </row>
    <row r="77" spans="1:14" x14ac:dyDescent="0.2">
      <c r="A77" s="2">
        <v>35521</v>
      </c>
      <c r="B77">
        <v>1655</v>
      </c>
      <c r="C77">
        <v>1708</v>
      </c>
      <c r="D77">
        <v>1372</v>
      </c>
      <c r="E77">
        <v>1397</v>
      </c>
      <c r="F77">
        <v>1700</v>
      </c>
      <c r="G77">
        <v>1576</v>
      </c>
      <c r="H77">
        <v>1687</v>
      </c>
      <c r="I77">
        <v>1551</v>
      </c>
      <c r="J77">
        <v>1943</v>
      </c>
      <c r="K77">
        <v>1836</v>
      </c>
      <c r="L77">
        <v>1693</v>
      </c>
      <c r="M77">
        <v>1697</v>
      </c>
      <c r="N77">
        <v>1608</v>
      </c>
    </row>
    <row r="78" spans="1:14" x14ac:dyDescent="0.2">
      <c r="A78" s="2">
        <v>35551</v>
      </c>
      <c r="B78">
        <v>1763</v>
      </c>
      <c r="C78">
        <v>1655</v>
      </c>
      <c r="D78">
        <v>1708</v>
      </c>
      <c r="E78">
        <v>1372</v>
      </c>
      <c r="F78">
        <v>1397</v>
      </c>
      <c r="G78">
        <v>1700</v>
      </c>
      <c r="H78">
        <v>1576</v>
      </c>
      <c r="I78">
        <v>1687</v>
      </c>
      <c r="J78">
        <v>1551</v>
      </c>
      <c r="K78">
        <v>1943</v>
      </c>
      <c r="L78">
        <v>1836</v>
      </c>
      <c r="M78">
        <v>1693</v>
      </c>
      <c r="N78">
        <v>1697</v>
      </c>
    </row>
    <row r="79" spans="1:14" x14ac:dyDescent="0.2">
      <c r="A79" s="2">
        <v>35582</v>
      </c>
      <c r="B79">
        <v>1776</v>
      </c>
      <c r="C79">
        <v>1763</v>
      </c>
      <c r="D79">
        <v>1655</v>
      </c>
      <c r="E79">
        <v>1708</v>
      </c>
      <c r="F79">
        <v>1372</v>
      </c>
      <c r="G79">
        <v>1397</v>
      </c>
      <c r="H79">
        <v>1700</v>
      </c>
      <c r="I79">
        <v>1576</v>
      </c>
      <c r="J79">
        <v>1687</v>
      </c>
      <c r="K79">
        <v>1551</v>
      </c>
      <c r="L79">
        <v>1943</v>
      </c>
      <c r="M79">
        <v>1836</v>
      </c>
      <c r="N79">
        <v>1693</v>
      </c>
    </row>
    <row r="80" spans="1:14" x14ac:dyDescent="0.2">
      <c r="A80" s="2">
        <v>35612</v>
      </c>
      <c r="B80">
        <v>1934</v>
      </c>
      <c r="C80">
        <v>1776</v>
      </c>
      <c r="D80">
        <v>1763</v>
      </c>
      <c r="E80">
        <v>1655</v>
      </c>
      <c r="F80">
        <v>1708</v>
      </c>
      <c r="G80">
        <v>1372</v>
      </c>
      <c r="H80">
        <v>1397</v>
      </c>
      <c r="I80">
        <v>1700</v>
      </c>
      <c r="J80">
        <v>1576</v>
      </c>
      <c r="K80">
        <v>1687</v>
      </c>
      <c r="L80">
        <v>1551</v>
      </c>
      <c r="M80">
        <v>1943</v>
      </c>
      <c r="N80">
        <v>1836</v>
      </c>
    </row>
    <row r="81" spans="1:14" x14ac:dyDescent="0.2">
      <c r="A81" s="2">
        <v>35643</v>
      </c>
      <c r="B81">
        <v>2008</v>
      </c>
      <c r="C81">
        <v>1934</v>
      </c>
      <c r="D81">
        <v>1776</v>
      </c>
      <c r="E81">
        <v>1763</v>
      </c>
      <c r="F81">
        <v>1655</v>
      </c>
      <c r="G81">
        <v>1708</v>
      </c>
      <c r="H81">
        <v>1372</v>
      </c>
      <c r="I81">
        <v>1397</v>
      </c>
      <c r="J81">
        <v>1700</v>
      </c>
      <c r="K81">
        <v>1576</v>
      </c>
      <c r="L81">
        <v>1687</v>
      </c>
      <c r="M81">
        <v>1551</v>
      </c>
      <c r="N81">
        <v>1943</v>
      </c>
    </row>
    <row r="82" spans="1:14" x14ac:dyDescent="0.2">
      <c r="A82" s="2">
        <v>35674</v>
      </c>
      <c r="B82">
        <v>1616</v>
      </c>
      <c r="C82">
        <v>2008</v>
      </c>
      <c r="D82">
        <v>1934</v>
      </c>
      <c r="E82">
        <v>1776</v>
      </c>
      <c r="F82">
        <v>1763</v>
      </c>
      <c r="G82">
        <v>1655</v>
      </c>
      <c r="H82">
        <v>1708</v>
      </c>
      <c r="I82">
        <v>1372</v>
      </c>
      <c r="J82">
        <v>1397</v>
      </c>
      <c r="K82">
        <v>1700</v>
      </c>
      <c r="L82">
        <v>1576</v>
      </c>
      <c r="M82">
        <v>1687</v>
      </c>
      <c r="N82">
        <v>1551</v>
      </c>
    </row>
    <row r="83" spans="1:14" x14ac:dyDescent="0.2">
      <c r="A83" s="2">
        <v>35704</v>
      </c>
      <c r="B83">
        <v>1774</v>
      </c>
      <c r="C83">
        <v>1616</v>
      </c>
      <c r="D83">
        <v>2008</v>
      </c>
      <c r="E83">
        <v>1934</v>
      </c>
      <c r="F83">
        <v>1776</v>
      </c>
      <c r="G83">
        <v>1763</v>
      </c>
      <c r="H83">
        <v>1655</v>
      </c>
      <c r="I83">
        <v>1708</v>
      </c>
      <c r="J83">
        <v>1372</v>
      </c>
      <c r="K83">
        <v>1397</v>
      </c>
      <c r="L83">
        <v>1700</v>
      </c>
      <c r="M83">
        <v>1576</v>
      </c>
      <c r="N83">
        <v>1687</v>
      </c>
    </row>
    <row r="84" spans="1:14" x14ac:dyDescent="0.2">
      <c r="A84" s="2">
        <v>35735</v>
      </c>
      <c r="B84">
        <v>1732</v>
      </c>
      <c r="C84">
        <v>1774</v>
      </c>
      <c r="D84">
        <v>1616</v>
      </c>
      <c r="E84">
        <v>2008</v>
      </c>
      <c r="F84">
        <v>1934</v>
      </c>
      <c r="G84">
        <v>1776</v>
      </c>
      <c r="H84">
        <v>1763</v>
      </c>
      <c r="I84">
        <v>1655</v>
      </c>
      <c r="J84">
        <v>1708</v>
      </c>
      <c r="K84">
        <v>1372</v>
      </c>
      <c r="L84">
        <v>1397</v>
      </c>
      <c r="M84">
        <v>1700</v>
      </c>
      <c r="N84">
        <v>1576</v>
      </c>
    </row>
    <row r="85" spans="1:14" x14ac:dyDescent="0.2">
      <c r="A85" s="2">
        <v>35765</v>
      </c>
      <c r="B85">
        <v>1797</v>
      </c>
      <c r="C85">
        <v>1732</v>
      </c>
      <c r="D85">
        <v>1774</v>
      </c>
      <c r="E85">
        <v>1616</v>
      </c>
      <c r="F85">
        <v>2008</v>
      </c>
      <c r="G85">
        <v>1934</v>
      </c>
      <c r="H85">
        <v>1776</v>
      </c>
      <c r="I85">
        <v>1763</v>
      </c>
      <c r="J85">
        <v>1655</v>
      </c>
      <c r="K85">
        <v>1708</v>
      </c>
      <c r="L85">
        <v>1372</v>
      </c>
      <c r="M85">
        <v>1397</v>
      </c>
      <c r="N85">
        <v>1700</v>
      </c>
    </row>
    <row r="86" spans="1:14" x14ac:dyDescent="0.2">
      <c r="A86" s="2">
        <v>35796</v>
      </c>
      <c r="B86">
        <v>1570</v>
      </c>
      <c r="C86">
        <v>1797</v>
      </c>
      <c r="D86">
        <v>1732</v>
      </c>
      <c r="E86">
        <v>1774</v>
      </c>
      <c r="F86">
        <v>1616</v>
      </c>
      <c r="G86">
        <v>2008</v>
      </c>
      <c r="H86">
        <v>1934</v>
      </c>
      <c r="I86">
        <v>1776</v>
      </c>
      <c r="J86">
        <v>1763</v>
      </c>
      <c r="K86">
        <v>1655</v>
      </c>
      <c r="L86">
        <v>1708</v>
      </c>
      <c r="M86">
        <v>1372</v>
      </c>
      <c r="N86">
        <v>1397</v>
      </c>
    </row>
    <row r="87" spans="1:14" x14ac:dyDescent="0.2">
      <c r="A87" s="2">
        <v>35827</v>
      </c>
      <c r="B87">
        <v>1413</v>
      </c>
      <c r="C87">
        <v>1570</v>
      </c>
      <c r="D87">
        <v>1797</v>
      </c>
      <c r="E87">
        <v>1732</v>
      </c>
      <c r="F87">
        <v>1774</v>
      </c>
      <c r="G87">
        <v>1616</v>
      </c>
      <c r="H87">
        <v>2008</v>
      </c>
      <c r="I87">
        <v>1934</v>
      </c>
      <c r="J87">
        <v>1776</v>
      </c>
      <c r="K87">
        <v>1763</v>
      </c>
      <c r="L87">
        <v>1655</v>
      </c>
      <c r="M87">
        <v>1708</v>
      </c>
      <c r="N87">
        <v>1372</v>
      </c>
    </row>
    <row r="88" spans="1:14" x14ac:dyDescent="0.2">
      <c r="A88" s="2">
        <v>35855</v>
      </c>
      <c r="B88">
        <v>1755</v>
      </c>
      <c r="C88">
        <v>1413</v>
      </c>
      <c r="D88">
        <v>1570</v>
      </c>
      <c r="E88">
        <v>1797</v>
      </c>
      <c r="F88">
        <v>1732</v>
      </c>
      <c r="G88">
        <v>1774</v>
      </c>
      <c r="H88">
        <v>1616</v>
      </c>
      <c r="I88">
        <v>2008</v>
      </c>
      <c r="J88">
        <v>1934</v>
      </c>
      <c r="K88">
        <v>1776</v>
      </c>
      <c r="L88">
        <v>1763</v>
      </c>
      <c r="M88">
        <v>1655</v>
      </c>
      <c r="N88">
        <v>1708</v>
      </c>
    </row>
    <row r="89" spans="1:14" x14ac:dyDescent="0.2">
      <c r="A89" s="2">
        <v>35886</v>
      </c>
      <c r="B89">
        <v>1825</v>
      </c>
      <c r="C89">
        <v>1755</v>
      </c>
      <c r="D89">
        <v>1413</v>
      </c>
      <c r="E89">
        <v>1570</v>
      </c>
      <c r="F89">
        <v>1797</v>
      </c>
      <c r="G89">
        <v>1732</v>
      </c>
      <c r="H89">
        <v>1774</v>
      </c>
      <c r="I89">
        <v>1616</v>
      </c>
      <c r="J89">
        <v>2008</v>
      </c>
      <c r="K89">
        <v>1934</v>
      </c>
      <c r="L89">
        <v>1776</v>
      </c>
      <c r="M89">
        <v>1763</v>
      </c>
      <c r="N89">
        <v>1655</v>
      </c>
    </row>
    <row r="90" spans="1:14" x14ac:dyDescent="0.2">
      <c r="A90" s="2">
        <v>35916</v>
      </c>
      <c r="B90">
        <v>1843</v>
      </c>
      <c r="C90">
        <v>1825</v>
      </c>
      <c r="D90">
        <v>1755</v>
      </c>
      <c r="E90">
        <v>1413</v>
      </c>
      <c r="F90">
        <v>1570</v>
      </c>
      <c r="G90">
        <v>1797</v>
      </c>
      <c r="H90">
        <v>1732</v>
      </c>
      <c r="I90">
        <v>1774</v>
      </c>
      <c r="J90">
        <v>1616</v>
      </c>
      <c r="K90">
        <v>2008</v>
      </c>
      <c r="L90">
        <v>1934</v>
      </c>
      <c r="M90">
        <v>1776</v>
      </c>
      <c r="N90">
        <v>1763</v>
      </c>
    </row>
    <row r="91" spans="1:14" x14ac:dyDescent="0.2">
      <c r="A91" s="2">
        <v>35947</v>
      </c>
      <c r="B91">
        <v>1826</v>
      </c>
      <c r="C91">
        <v>1843</v>
      </c>
      <c r="D91">
        <v>1825</v>
      </c>
      <c r="E91">
        <v>1755</v>
      </c>
      <c r="F91">
        <v>1413</v>
      </c>
      <c r="G91">
        <v>1570</v>
      </c>
      <c r="H91">
        <v>1797</v>
      </c>
      <c r="I91">
        <v>1732</v>
      </c>
      <c r="J91">
        <v>1774</v>
      </c>
      <c r="K91">
        <v>1616</v>
      </c>
      <c r="L91">
        <v>2008</v>
      </c>
      <c r="M91">
        <v>1934</v>
      </c>
      <c r="N91">
        <v>1776</v>
      </c>
    </row>
    <row r="92" spans="1:14" x14ac:dyDescent="0.2">
      <c r="A92" s="2">
        <v>35977</v>
      </c>
      <c r="B92">
        <v>1968</v>
      </c>
      <c r="C92">
        <v>1826</v>
      </c>
      <c r="D92">
        <v>1843</v>
      </c>
      <c r="E92">
        <v>1825</v>
      </c>
      <c r="F92">
        <v>1755</v>
      </c>
      <c r="G92">
        <v>1413</v>
      </c>
      <c r="H92">
        <v>1570</v>
      </c>
      <c r="I92">
        <v>1797</v>
      </c>
      <c r="J92">
        <v>1732</v>
      </c>
      <c r="K92">
        <v>1774</v>
      </c>
      <c r="L92">
        <v>1616</v>
      </c>
      <c r="M92">
        <v>2008</v>
      </c>
      <c r="N92">
        <v>1934</v>
      </c>
    </row>
    <row r="93" spans="1:14" x14ac:dyDescent="0.2">
      <c r="A93" s="2">
        <v>36008</v>
      </c>
      <c r="B93">
        <v>1922</v>
      </c>
      <c r="C93">
        <v>1968</v>
      </c>
      <c r="D93">
        <v>1826</v>
      </c>
      <c r="E93">
        <v>1843</v>
      </c>
      <c r="F93">
        <v>1825</v>
      </c>
      <c r="G93">
        <v>1755</v>
      </c>
      <c r="H93">
        <v>1413</v>
      </c>
      <c r="I93">
        <v>1570</v>
      </c>
      <c r="J93">
        <v>1797</v>
      </c>
      <c r="K93">
        <v>1732</v>
      </c>
      <c r="L93">
        <v>1774</v>
      </c>
      <c r="M93">
        <v>1616</v>
      </c>
      <c r="N93">
        <v>2008</v>
      </c>
    </row>
    <row r="94" spans="1:14" x14ac:dyDescent="0.2">
      <c r="A94" s="2">
        <v>36039</v>
      </c>
      <c r="B94">
        <v>1670</v>
      </c>
      <c r="C94">
        <v>1922</v>
      </c>
      <c r="D94">
        <v>1968</v>
      </c>
      <c r="E94">
        <v>1826</v>
      </c>
      <c r="F94">
        <v>1843</v>
      </c>
      <c r="G94">
        <v>1825</v>
      </c>
      <c r="H94">
        <v>1755</v>
      </c>
      <c r="I94">
        <v>1413</v>
      </c>
      <c r="J94">
        <v>1570</v>
      </c>
      <c r="K94">
        <v>1797</v>
      </c>
      <c r="L94">
        <v>1732</v>
      </c>
      <c r="M94">
        <v>1774</v>
      </c>
      <c r="N94">
        <v>1616</v>
      </c>
    </row>
    <row r="95" spans="1:14" x14ac:dyDescent="0.2">
      <c r="A95" s="2">
        <v>36069</v>
      </c>
      <c r="B95">
        <v>1791</v>
      </c>
      <c r="C95">
        <v>1670</v>
      </c>
      <c r="D95">
        <v>1922</v>
      </c>
      <c r="E95">
        <v>1968</v>
      </c>
      <c r="F95">
        <v>1826</v>
      </c>
      <c r="G95">
        <v>1843</v>
      </c>
      <c r="H95">
        <v>1825</v>
      </c>
      <c r="I95">
        <v>1755</v>
      </c>
      <c r="J95">
        <v>1413</v>
      </c>
      <c r="K95">
        <v>1570</v>
      </c>
      <c r="L95">
        <v>1797</v>
      </c>
      <c r="M95">
        <v>1732</v>
      </c>
      <c r="N95">
        <v>1774</v>
      </c>
    </row>
    <row r="96" spans="1:14" x14ac:dyDescent="0.2">
      <c r="A96" s="2">
        <v>36100</v>
      </c>
      <c r="B96">
        <v>1817</v>
      </c>
      <c r="C96">
        <v>1791</v>
      </c>
      <c r="D96">
        <v>1670</v>
      </c>
      <c r="E96">
        <v>1922</v>
      </c>
      <c r="F96">
        <v>1968</v>
      </c>
      <c r="G96">
        <v>1826</v>
      </c>
      <c r="H96">
        <v>1843</v>
      </c>
      <c r="I96">
        <v>1825</v>
      </c>
      <c r="J96">
        <v>1755</v>
      </c>
      <c r="K96">
        <v>1413</v>
      </c>
      <c r="L96">
        <v>1570</v>
      </c>
      <c r="M96">
        <v>1797</v>
      </c>
      <c r="N96">
        <v>1732</v>
      </c>
    </row>
    <row r="97" spans="1:14" x14ac:dyDescent="0.2">
      <c r="A97" s="2">
        <v>36130</v>
      </c>
      <c r="B97">
        <v>1847</v>
      </c>
      <c r="C97">
        <v>1817</v>
      </c>
      <c r="D97">
        <v>1791</v>
      </c>
      <c r="E97">
        <v>1670</v>
      </c>
      <c r="F97">
        <v>1922</v>
      </c>
      <c r="G97">
        <v>1968</v>
      </c>
      <c r="H97">
        <v>1826</v>
      </c>
      <c r="I97">
        <v>1843</v>
      </c>
      <c r="J97">
        <v>1825</v>
      </c>
      <c r="K97">
        <v>1755</v>
      </c>
      <c r="L97">
        <v>1413</v>
      </c>
      <c r="M97">
        <v>1570</v>
      </c>
      <c r="N97">
        <v>1797</v>
      </c>
    </row>
    <row r="98" spans="1:14" x14ac:dyDescent="0.2">
      <c r="A98" s="2">
        <v>36161</v>
      </c>
      <c r="B98">
        <v>1599</v>
      </c>
      <c r="C98">
        <v>1847</v>
      </c>
      <c r="D98">
        <v>1817</v>
      </c>
      <c r="E98">
        <v>1791</v>
      </c>
      <c r="F98">
        <v>1670</v>
      </c>
      <c r="G98">
        <v>1922</v>
      </c>
      <c r="H98">
        <v>1968</v>
      </c>
      <c r="I98">
        <v>1826</v>
      </c>
      <c r="J98">
        <v>1843</v>
      </c>
      <c r="K98">
        <v>1825</v>
      </c>
      <c r="L98">
        <v>1755</v>
      </c>
      <c r="M98">
        <v>1413</v>
      </c>
      <c r="N98">
        <v>1570</v>
      </c>
    </row>
    <row r="99" spans="1:14" x14ac:dyDescent="0.2">
      <c r="A99" s="2">
        <v>36192</v>
      </c>
      <c r="B99">
        <v>1549</v>
      </c>
      <c r="C99">
        <v>1599</v>
      </c>
      <c r="D99">
        <v>1847</v>
      </c>
      <c r="E99">
        <v>1817</v>
      </c>
      <c r="F99">
        <v>1791</v>
      </c>
      <c r="G99">
        <v>1670</v>
      </c>
      <c r="H99">
        <v>1922</v>
      </c>
      <c r="I99">
        <v>1968</v>
      </c>
      <c r="J99">
        <v>1826</v>
      </c>
      <c r="K99">
        <v>1843</v>
      </c>
      <c r="L99">
        <v>1825</v>
      </c>
      <c r="M99">
        <v>1755</v>
      </c>
      <c r="N99">
        <v>1413</v>
      </c>
    </row>
    <row r="100" spans="1:14" x14ac:dyDescent="0.2">
      <c r="A100" s="2">
        <v>36220</v>
      </c>
      <c r="B100">
        <v>1832</v>
      </c>
      <c r="C100">
        <v>1549</v>
      </c>
      <c r="D100">
        <v>1599</v>
      </c>
      <c r="E100">
        <v>1847</v>
      </c>
      <c r="F100">
        <v>1817</v>
      </c>
      <c r="G100">
        <v>1791</v>
      </c>
      <c r="H100">
        <v>1670</v>
      </c>
      <c r="I100">
        <v>1922</v>
      </c>
      <c r="J100">
        <v>1968</v>
      </c>
      <c r="K100">
        <v>1826</v>
      </c>
      <c r="L100">
        <v>1843</v>
      </c>
      <c r="M100">
        <v>1825</v>
      </c>
      <c r="N100">
        <v>1755</v>
      </c>
    </row>
    <row r="101" spans="1:14" x14ac:dyDescent="0.2">
      <c r="A101" s="2">
        <v>36251</v>
      </c>
      <c r="B101">
        <v>1840</v>
      </c>
      <c r="C101">
        <v>1832</v>
      </c>
      <c r="D101">
        <v>1549</v>
      </c>
      <c r="E101">
        <v>1599</v>
      </c>
      <c r="F101">
        <v>1847</v>
      </c>
      <c r="G101">
        <v>1817</v>
      </c>
      <c r="H101">
        <v>1791</v>
      </c>
      <c r="I101">
        <v>1670</v>
      </c>
      <c r="J101">
        <v>1922</v>
      </c>
      <c r="K101">
        <v>1968</v>
      </c>
      <c r="L101">
        <v>1826</v>
      </c>
      <c r="M101">
        <v>1843</v>
      </c>
      <c r="N101">
        <v>1825</v>
      </c>
    </row>
    <row r="102" spans="1:14" x14ac:dyDescent="0.2">
      <c r="A102" s="2">
        <v>36281</v>
      </c>
      <c r="B102">
        <v>1846</v>
      </c>
      <c r="C102">
        <v>1840</v>
      </c>
      <c r="D102">
        <v>1832</v>
      </c>
      <c r="E102">
        <v>1549</v>
      </c>
      <c r="F102">
        <v>1599</v>
      </c>
      <c r="G102">
        <v>1847</v>
      </c>
      <c r="H102">
        <v>1817</v>
      </c>
      <c r="I102">
        <v>1791</v>
      </c>
      <c r="J102">
        <v>1670</v>
      </c>
      <c r="K102">
        <v>1922</v>
      </c>
      <c r="L102">
        <v>1968</v>
      </c>
      <c r="M102">
        <v>1826</v>
      </c>
      <c r="N102">
        <v>1843</v>
      </c>
    </row>
    <row r="103" spans="1:14" x14ac:dyDescent="0.2">
      <c r="A103" s="2">
        <v>36312</v>
      </c>
      <c r="B103">
        <v>1865</v>
      </c>
      <c r="C103">
        <v>1846</v>
      </c>
      <c r="D103">
        <v>1840</v>
      </c>
      <c r="E103">
        <v>1832</v>
      </c>
      <c r="F103">
        <v>1549</v>
      </c>
      <c r="G103">
        <v>1599</v>
      </c>
      <c r="H103">
        <v>1847</v>
      </c>
      <c r="I103">
        <v>1817</v>
      </c>
      <c r="J103">
        <v>1791</v>
      </c>
      <c r="K103">
        <v>1670</v>
      </c>
      <c r="L103">
        <v>1922</v>
      </c>
      <c r="M103">
        <v>1968</v>
      </c>
      <c r="N103">
        <v>1826</v>
      </c>
    </row>
    <row r="104" spans="1:14" x14ac:dyDescent="0.2">
      <c r="A104" s="2">
        <v>36342</v>
      </c>
      <c r="B104">
        <v>1966</v>
      </c>
      <c r="C104">
        <v>1865</v>
      </c>
      <c r="D104">
        <v>1846</v>
      </c>
      <c r="E104">
        <v>1840</v>
      </c>
      <c r="F104">
        <v>1832</v>
      </c>
      <c r="G104">
        <v>1549</v>
      </c>
      <c r="H104">
        <v>1599</v>
      </c>
      <c r="I104">
        <v>1847</v>
      </c>
      <c r="J104">
        <v>1817</v>
      </c>
      <c r="K104">
        <v>1791</v>
      </c>
      <c r="L104">
        <v>1670</v>
      </c>
      <c r="M104">
        <v>1922</v>
      </c>
      <c r="N104">
        <v>1968</v>
      </c>
    </row>
    <row r="105" spans="1:14" x14ac:dyDescent="0.2">
      <c r="A105" s="2">
        <v>36373</v>
      </c>
      <c r="B105">
        <v>1949</v>
      </c>
      <c r="C105">
        <v>1966</v>
      </c>
      <c r="D105">
        <v>1865</v>
      </c>
      <c r="E105">
        <v>1846</v>
      </c>
      <c r="F105">
        <v>1840</v>
      </c>
      <c r="G105">
        <v>1832</v>
      </c>
      <c r="H105">
        <v>1549</v>
      </c>
      <c r="I105">
        <v>1599</v>
      </c>
      <c r="J105">
        <v>1847</v>
      </c>
      <c r="K105">
        <v>1817</v>
      </c>
      <c r="L105">
        <v>1791</v>
      </c>
      <c r="M105">
        <v>1670</v>
      </c>
      <c r="N105">
        <v>1922</v>
      </c>
    </row>
    <row r="106" spans="1:14" x14ac:dyDescent="0.2">
      <c r="A106" s="2">
        <v>36404</v>
      </c>
      <c r="B106">
        <v>1607</v>
      </c>
      <c r="C106">
        <v>1949</v>
      </c>
      <c r="D106">
        <v>1966</v>
      </c>
      <c r="E106">
        <v>1865</v>
      </c>
      <c r="F106">
        <v>1846</v>
      </c>
      <c r="G106">
        <v>1840</v>
      </c>
      <c r="H106">
        <v>1832</v>
      </c>
      <c r="I106">
        <v>1549</v>
      </c>
      <c r="J106">
        <v>1599</v>
      </c>
      <c r="K106">
        <v>1847</v>
      </c>
      <c r="L106">
        <v>1817</v>
      </c>
      <c r="M106">
        <v>1791</v>
      </c>
      <c r="N106">
        <v>1670</v>
      </c>
    </row>
    <row r="107" spans="1:14" x14ac:dyDescent="0.2">
      <c r="A107" s="2">
        <v>36434</v>
      </c>
      <c r="B107">
        <v>1804</v>
      </c>
      <c r="C107">
        <v>1607</v>
      </c>
      <c r="D107">
        <v>1949</v>
      </c>
      <c r="E107">
        <v>1966</v>
      </c>
      <c r="F107">
        <v>1865</v>
      </c>
      <c r="G107">
        <v>1846</v>
      </c>
      <c r="H107">
        <v>1840</v>
      </c>
      <c r="I107">
        <v>1832</v>
      </c>
      <c r="J107">
        <v>1549</v>
      </c>
      <c r="K107">
        <v>1599</v>
      </c>
      <c r="L107">
        <v>1847</v>
      </c>
      <c r="M107">
        <v>1817</v>
      </c>
      <c r="N107">
        <v>1791</v>
      </c>
    </row>
    <row r="108" spans="1:14" x14ac:dyDescent="0.2">
      <c r="A108" s="2">
        <v>36465</v>
      </c>
      <c r="B108">
        <v>1850</v>
      </c>
      <c r="C108">
        <v>1804</v>
      </c>
      <c r="D108">
        <v>1607</v>
      </c>
      <c r="E108">
        <v>1949</v>
      </c>
      <c r="F108">
        <v>1966</v>
      </c>
      <c r="G108">
        <v>1865</v>
      </c>
      <c r="H108">
        <v>1846</v>
      </c>
      <c r="I108">
        <v>1840</v>
      </c>
      <c r="J108">
        <v>1832</v>
      </c>
      <c r="K108">
        <v>1549</v>
      </c>
      <c r="L108">
        <v>1599</v>
      </c>
      <c r="M108">
        <v>1847</v>
      </c>
      <c r="N108">
        <v>1817</v>
      </c>
    </row>
    <row r="109" spans="1:14" x14ac:dyDescent="0.2">
      <c r="A109" s="2">
        <v>36495</v>
      </c>
      <c r="B109">
        <v>1836</v>
      </c>
      <c r="C109">
        <v>1850</v>
      </c>
      <c r="D109">
        <v>1804</v>
      </c>
      <c r="E109">
        <v>1607</v>
      </c>
      <c r="F109">
        <v>1949</v>
      </c>
      <c r="G109">
        <v>1966</v>
      </c>
      <c r="H109">
        <v>1865</v>
      </c>
      <c r="I109">
        <v>1846</v>
      </c>
      <c r="J109">
        <v>1840</v>
      </c>
      <c r="K109">
        <v>1832</v>
      </c>
      <c r="L109">
        <v>1549</v>
      </c>
      <c r="M109">
        <v>1599</v>
      </c>
      <c r="N109">
        <v>1847</v>
      </c>
    </row>
    <row r="110" spans="1:14" x14ac:dyDescent="0.2">
      <c r="A110" s="2">
        <v>36526</v>
      </c>
      <c r="B110">
        <v>1542</v>
      </c>
      <c r="C110">
        <v>1836</v>
      </c>
      <c r="D110">
        <v>1850</v>
      </c>
      <c r="E110">
        <v>1804</v>
      </c>
      <c r="F110">
        <v>1607</v>
      </c>
      <c r="G110">
        <v>1949</v>
      </c>
      <c r="H110">
        <v>1966</v>
      </c>
      <c r="I110">
        <v>1865</v>
      </c>
      <c r="J110">
        <v>1846</v>
      </c>
      <c r="K110">
        <v>1840</v>
      </c>
      <c r="L110">
        <v>1832</v>
      </c>
      <c r="M110">
        <v>1549</v>
      </c>
      <c r="N110">
        <v>1599</v>
      </c>
    </row>
    <row r="111" spans="1:14" x14ac:dyDescent="0.2">
      <c r="A111" s="2">
        <v>36557</v>
      </c>
      <c r="B111">
        <v>1617</v>
      </c>
      <c r="C111">
        <v>1542</v>
      </c>
      <c r="D111">
        <v>1836</v>
      </c>
      <c r="E111">
        <v>1850</v>
      </c>
      <c r="F111">
        <v>1804</v>
      </c>
      <c r="G111">
        <v>1607</v>
      </c>
      <c r="H111">
        <v>1949</v>
      </c>
      <c r="I111">
        <v>1966</v>
      </c>
      <c r="J111">
        <v>1865</v>
      </c>
      <c r="K111">
        <v>1846</v>
      </c>
      <c r="L111">
        <v>1840</v>
      </c>
      <c r="M111">
        <v>1832</v>
      </c>
      <c r="N111">
        <v>1549</v>
      </c>
    </row>
    <row r="112" spans="1:14" x14ac:dyDescent="0.2">
      <c r="A112" s="2">
        <v>36586</v>
      </c>
      <c r="B112">
        <v>1920</v>
      </c>
      <c r="C112">
        <v>1617</v>
      </c>
      <c r="D112">
        <v>1542</v>
      </c>
      <c r="E112">
        <v>1836</v>
      </c>
      <c r="F112">
        <v>1850</v>
      </c>
      <c r="G112">
        <v>1804</v>
      </c>
      <c r="H112">
        <v>1607</v>
      </c>
      <c r="I112">
        <v>1949</v>
      </c>
      <c r="J112">
        <v>1966</v>
      </c>
      <c r="K112">
        <v>1865</v>
      </c>
      <c r="L112">
        <v>1846</v>
      </c>
      <c r="M112">
        <v>1840</v>
      </c>
      <c r="N112">
        <v>1832</v>
      </c>
    </row>
    <row r="113" spans="1:14" x14ac:dyDescent="0.2">
      <c r="A113" s="2">
        <v>36617</v>
      </c>
      <c r="B113">
        <v>1971</v>
      </c>
      <c r="C113">
        <v>1920</v>
      </c>
      <c r="D113">
        <v>1617</v>
      </c>
      <c r="E113">
        <v>1542</v>
      </c>
      <c r="F113">
        <v>1836</v>
      </c>
      <c r="G113">
        <v>1850</v>
      </c>
      <c r="H113">
        <v>1804</v>
      </c>
      <c r="I113">
        <v>1607</v>
      </c>
      <c r="J113">
        <v>1949</v>
      </c>
      <c r="K113">
        <v>1966</v>
      </c>
      <c r="L113">
        <v>1865</v>
      </c>
      <c r="M113">
        <v>1846</v>
      </c>
      <c r="N113">
        <v>1840</v>
      </c>
    </row>
    <row r="114" spans="1:14" x14ac:dyDescent="0.2">
      <c r="A114" s="2">
        <v>36647</v>
      </c>
      <c r="B114">
        <v>1992</v>
      </c>
      <c r="C114">
        <v>1971</v>
      </c>
      <c r="D114">
        <v>1920</v>
      </c>
      <c r="E114">
        <v>1617</v>
      </c>
      <c r="F114">
        <v>1542</v>
      </c>
      <c r="G114">
        <v>1836</v>
      </c>
      <c r="H114">
        <v>1850</v>
      </c>
      <c r="I114">
        <v>1804</v>
      </c>
      <c r="J114">
        <v>1607</v>
      </c>
      <c r="K114">
        <v>1949</v>
      </c>
      <c r="L114">
        <v>1966</v>
      </c>
      <c r="M114">
        <v>1865</v>
      </c>
      <c r="N114">
        <v>1846</v>
      </c>
    </row>
    <row r="115" spans="1:14" x14ac:dyDescent="0.2">
      <c r="A115" s="2">
        <v>36678</v>
      </c>
      <c r="B115">
        <v>2010</v>
      </c>
      <c r="C115">
        <v>1992</v>
      </c>
      <c r="D115">
        <v>1971</v>
      </c>
      <c r="E115">
        <v>1920</v>
      </c>
      <c r="F115">
        <v>1617</v>
      </c>
      <c r="G115">
        <v>1542</v>
      </c>
      <c r="H115">
        <v>1836</v>
      </c>
      <c r="I115">
        <v>1850</v>
      </c>
      <c r="J115">
        <v>1804</v>
      </c>
      <c r="K115">
        <v>1607</v>
      </c>
      <c r="L115">
        <v>1949</v>
      </c>
      <c r="M115">
        <v>1966</v>
      </c>
      <c r="N115">
        <v>1865</v>
      </c>
    </row>
    <row r="116" spans="1:14" x14ac:dyDescent="0.2">
      <c r="A116" s="2">
        <v>36708</v>
      </c>
      <c r="B116">
        <v>2054</v>
      </c>
      <c r="C116">
        <v>2010</v>
      </c>
      <c r="D116">
        <v>1992</v>
      </c>
      <c r="E116">
        <v>1971</v>
      </c>
      <c r="F116">
        <v>1920</v>
      </c>
      <c r="G116">
        <v>1617</v>
      </c>
      <c r="H116">
        <v>1542</v>
      </c>
      <c r="I116">
        <v>1836</v>
      </c>
      <c r="J116">
        <v>1850</v>
      </c>
      <c r="K116">
        <v>1804</v>
      </c>
      <c r="L116">
        <v>1607</v>
      </c>
      <c r="M116">
        <v>1949</v>
      </c>
      <c r="N116">
        <v>1966</v>
      </c>
    </row>
    <row r="117" spans="1:14" x14ac:dyDescent="0.2">
      <c r="A117" s="2">
        <v>36739</v>
      </c>
      <c r="B117">
        <v>2097</v>
      </c>
      <c r="C117">
        <v>2054</v>
      </c>
      <c r="D117">
        <v>2010</v>
      </c>
      <c r="E117">
        <v>1992</v>
      </c>
      <c r="F117">
        <v>1971</v>
      </c>
      <c r="G117">
        <v>1920</v>
      </c>
      <c r="H117">
        <v>1617</v>
      </c>
      <c r="I117">
        <v>1542</v>
      </c>
      <c r="J117">
        <v>1836</v>
      </c>
      <c r="K117">
        <v>1850</v>
      </c>
      <c r="L117">
        <v>1804</v>
      </c>
      <c r="M117">
        <v>1607</v>
      </c>
      <c r="N117">
        <v>1949</v>
      </c>
    </row>
    <row r="118" spans="1:14" x14ac:dyDescent="0.2">
      <c r="A118" s="2">
        <v>36770</v>
      </c>
      <c r="B118">
        <v>1824</v>
      </c>
      <c r="C118">
        <v>2097</v>
      </c>
      <c r="D118">
        <v>2054</v>
      </c>
      <c r="E118">
        <v>2010</v>
      </c>
      <c r="F118">
        <v>1992</v>
      </c>
      <c r="G118">
        <v>1971</v>
      </c>
      <c r="H118">
        <v>1920</v>
      </c>
      <c r="I118">
        <v>1617</v>
      </c>
      <c r="J118">
        <v>1542</v>
      </c>
      <c r="K118">
        <v>1836</v>
      </c>
      <c r="L118">
        <v>1850</v>
      </c>
      <c r="M118">
        <v>1804</v>
      </c>
      <c r="N118">
        <v>1607</v>
      </c>
    </row>
    <row r="119" spans="1:14" x14ac:dyDescent="0.2">
      <c r="A119" s="2">
        <v>36800</v>
      </c>
      <c r="B119">
        <v>1977</v>
      </c>
      <c r="C119">
        <v>1824</v>
      </c>
      <c r="D119">
        <v>2097</v>
      </c>
      <c r="E119">
        <v>2054</v>
      </c>
      <c r="F119">
        <v>2010</v>
      </c>
      <c r="G119">
        <v>1992</v>
      </c>
      <c r="H119">
        <v>1971</v>
      </c>
      <c r="I119">
        <v>1920</v>
      </c>
      <c r="J119">
        <v>1617</v>
      </c>
      <c r="K119">
        <v>1542</v>
      </c>
      <c r="L119">
        <v>1836</v>
      </c>
      <c r="M119">
        <v>1850</v>
      </c>
      <c r="N119">
        <v>1804</v>
      </c>
    </row>
    <row r="120" spans="1:14" x14ac:dyDescent="0.2">
      <c r="A120" s="2">
        <v>36831</v>
      </c>
      <c r="B120">
        <v>1981</v>
      </c>
      <c r="C120">
        <v>1977</v>
      </c>
      <c r="D120">
        <v>1824</v>
      </c>
      <c r="E120">
        <v>2097</v>
      </c>
      <c r="F120">
        <v>2054</v>
      </c>
      <c r="G120">
        <v>2010</v>
      </c>
      <c r="H120">
        <v>1992</v>
      </c>
      <c r="I120">
        <v>1971</v>
      </c>
      <c r="J120">
        <v>1920</v>
      </c>
      <c r="K120">
        <v>1617</v>
      </c>
      <c r="L120">
        <v>1542</v>
      </c>
      <c r="M120">
        <v>1836</v>
      </c>
      <c r="N120">
        <v>1850</v>
      </c>
    </row>
    <row r="121" spans="1:14" x14ac:dyDescent="0.2">
      <c r="A121" s="2">
        <v>36861</v>
      </c>
      <c r="B121">
        <v>2000</v>
      </c>
      <c r="C121">
        <v>1981</v>
      </c>
      <c r="D121">
        <v>1977</v>
      </c>
      <c r="E121">
        <v>1824</v>
      </c>
      <c r="F121">
        <v>2097</v>
      </c>
      <c r="G121">
        <v>2054</v>
      </c>
      <c r="H121">
        <v>2010</v>
      </c>
      <c r="I121">
        <v>1992</v>
      </c>
      <c r="J121">
        <v>1971</v>
      </c>
      <c r="K121">
        <v>1920</v>
      </c>
      <c r="L121">
        <v>1617</v>
      </c>
      <c r="M121">
        <v>1542</v>
      </c>
      <c r="N121">
        <v>1836</v>
      </c>
    </row>
    <row r="122" spans="1:14" x14ac:dyDescent="0.2">
      <c r="A122" s="2">
        <v>36892</v>
      </c>
      <c r="B122">
        <v>1683</v>
      </c>
      <c r="C122">
        <v>2000</v>
      </c>
      <c r="D122">
        <v>1981</v>
      </c>
      <c r="E122">
        <v>1977</v>
      </c>
      <c r="F122">
        <v>1824</v>
      </c>
      <c r="G122">
        <v>2097</v>
      </c>
      <c r="H122">
        <v>2054</v>
      </c>
      <c r="I122">
        <v>2010</v>
      </c>
      <c r="J122">
        <v>1992</v>
      </c>
      <c r="K122">
        <v>1971</v>
      </c>
      <c r="L122">
        <v>1920</v>
      </c>
      <c r="M122">
        <v>1617</v>
      </c>
      <c r="N122">
        <v>1542</v>
      </c>
    </row>
    <row r="123" spans="1:14" x14ac:dyDescent="0.2">
      <c r="A123" s="2">
        <v>36923</v>
      </c>
      <c r="B123">
        <v>1663</v>
      </c>
      <c r="C123">
        <v>1683</v>
      </c>
      <c r="D123">
        <v>2000</v>
      </c>
      <c r="E123">
        <v>1981</v>
      </c>
      <c r="F123">
        <v>1977</v>
      </c>
      <c r="G123">
        <v>1824</v>
      </c>
      <c r="H123">
        <v>2097</v>
      </c>
      <c r="I123">
        <v>2054</v>
      </c>
      <c r="J123">
        <v>2010</v>
      </c>
      <c r="K123">
        <v>1992</v>
      </c>
      <c r="L123">
        <v>1971</v>
      </c>
      <c r="M123">
        <v>1920</v>
      </c>
      <c r="N123">
        <v>1617</v>
      </c>
    </row>
    <row r="124" spans="1:14" x14ac:dyDescent="0.2">
      <c r="A124" s="2">
        <v>36951</v>
      </c>
      <c r="B124">
        <v>2008</v>
      </c>
      <c r="C124">
        <v>1663</v>
      </c>
      <c r="D124">
        <v>1683</v>
      </c>
      <c r="E124">
        <v>2000</v>
      </c>
      <c r="F124">
        <v>1981</v>
      </c>
      <c r="G124">
        <v>1977</v>
      </c>
      <c r="H124">
        <v>1824</v>
      </c>
      <c r="I124">
        <v>2097</v>
      </c>
      <c r="J124">
        <v>2054</v>
      </c>
      <c r="K124">
        <v>2010</v>
      </c>
      <c r="L124">
        <v>1992</v>
      </c>
      <c r="M124">
        <v>1971</v>
      </c>
      <c r="N124">
        <v>1920</v>
      </c>
    </row>
    <row r="125" spans="1:14" x14ac:dyDescent="0.2">
      <c r="A125" s="2">
        <v>36982</v>
      </c>
      <c r="B125">
        <v>2024</v>
      </c>
      <c r="C125">
        <v>2008</v>
      </c>
      <c r="D125">
        <v>1663</v>
      </c>
      <c r="E125">
        <v>1683</v>
      </c>
      <c r="F125">
        <v>2000</v>
      </c>
      <c r="G125">
        <v>1981</v>
      </c>
      <c r="H125">
        <v>1977</v>
      </c>
      <c r="I125">
        <v>1824</v>
      </c>
      <c r="J125">
        <v>2097</v>
      </c>
      <c r="K125">
        <v>2054</v>
      </c>
      <c r="L125">
        <v>2010</v>
      </c>
      <c r="M125">
        <v>1992</v>
      </c>
      <c r="N125">
        <v>1971</v>
      </c>
    </row>
    <row r="126" spans="1:14" x14ac:dyDescent="0.2">
      <c r="A126" s="2">
        <v>37012</v>
      </c>
      <c r="B126">
        <v>2047</v>
      </c>
      <c r="C126">
        <v>2024</v>
      </c>
      <c r="D126">
        <v>2008</v>
      </c>
      <c r="E126">
        <v>1663</v>
      </c>
      <c r="F126">
        <v>1683</v>
      </c>
      <c r="G126">
        <v>2000</v>
      </c>
      <c r="H126">
        <v>1981</v>
      </c>
      <c r="I126">
        <v>1977</v>
      </c>
      <c r="J126">
        <v>1824</v>
      </c>
      <c r="K126">
        <v>2097</v>
      </c>
      <c r="L126">
        <v>2054</v>
      </c>
      <c r="M126">
        <v>2010</v>
      </c>
      <c r="N126">
        <v>1992</v>
      </c>
    </row>
    <row r="127" spans="1:14" x14ac:dyDescent="0.2">
      <c r="A127" s="2">
        <v>37043</v>
      </c>
      <c r="B127">
        <v>2073</v>
      </c>
      <c r="C127">
        <v>2047</v>
      </c>
      <c r="D127">
        <v>2024</v>
      </c>
      <c r="E127">
        <v>2008</v>
      </c>
      <c r="F127">
        <v>1663</v>
      </c>
      <c r="G127">
        <v>1683</v>
      </c>
      <c r="H127">
        <v>2000</v>
      </c>
      <c r="I127">
        <v>1981</v>
      </c>
      <c r="J127">
        <v>1977</v>
      </c>
      <c r="K127">
        <v>1824</v>
      </c>
      <c r="L127">
        <v>2097</v>
      </c>
      <c r="M127">
        <v>2054</v>
      </c>
      <c r="N127">
        <v>2010</v>
      </c>
    </row>
    <row r="128" spans="1:14" x14ac:dyDescent="0.2">
      <c r="A128" s="2">
        <v>37073</v>
      </c>
      <c r="B128">
        <v>2127</v>
      </c>
      <c r="C128">
        <v>2073</v>
      </c>
      <c r="D128">
        <v>2047</v>
      </c>
      <c r="E128">
        <v>2024</v>
      </c>
      <c r="F128">
        <v>2008</v>
      </c>
      <c r="G128">
        <v>1663</v>
      </c>
      <c r="H128">
        <v>1683</v>
      </c>
      <c r="I128">
        <v>2000</v>
      </c>
      <c r="J128">
        <v>1981</v>
      </c>
      <c r="K128">
        <v>1977</v>
      </c>
      <c r="L128">
        <v>1824</v>
      </c>
      <c r="M128">
        <v>2097</v>
      </c>
      <c r="N128">
        <v>2054</v>
      </c>
    </row>
    <row r="129" spans="1:14" x14ac:dyDescent="0.2">
      <c r="A129" s="2">
        <v>37104</v>
      </c>
      <c r="B129">
        <v>2203</v>
      </c>
      <c r="C129">
        <v>2127</v>
      </c>
      <c r="D129">
        <v>2073</v>
      </c>
      <c r="E129">
        <v>2047</v>
      </c>
      <c r="F129">
        <v>2024</v>
      </c>
      <c r="G129">
        <v>2008</v>
      </c>
      <c r="H129">
        <v>1663</v>
      </c>
      <c r="I129">
        <v>1683</v>
      </c>
      <c r="J129">
        <v>2000</v>
      </c>
      <c r="K129">
        <v>1981</v>
      </c>
      <c r="L129">
        <v>1977</v>
      </c>
      <c r="M129">
        <v>1824</v>
      </c>
      <c r="N129">
        <v>2097</v>
      </c>
    </row>
    <row r="130" spans="1:14" x14ac:dyDescent="0.2">
      <c r="A130" s="2">
        <v>37135</v>
      </c>
      <c r="B130">
        <v>1708</v>
      </c>
      <c r="C130">
        <v>2203</v>
      </c>
      <c r="D130">
        <v>2127</v>
      </c>
      <c r="E130">
        <v>2073</v>
      </c>
      <c r="F130">
        <v>2047</v>
      </c>
      <c r="G130">
        <v>2024</v>
      </c>
      <c r="H130">
        <v>2008</v>
      </c>
      <c r="I130">
        <v>1663</v>
      </c>
      <c r="J130">
        <v>1683</v>
      </c>
      <c r="K130">
        <v>2000</v>
      </c>
      <c r="L130">
        <v>1981</v>
      </c>
      <c r="M130">
        <v>1977</v>
      </c>
      <c r="N130">
        <v>1824</v>
      </c>
    </row>
    <row r="131" spans="1:14" x14ac:dyDescent="0.2">
      <c r="A131" s="2">
        <v>37165</v>
      </c>
      <c r="B131">
        <v>1951</v>
      </c>
      <c r="C131">
        <v>1708</v>
      </c>
      <c r="D131">
        <v>2203</v>
      </c>
      <c r="E131">
        <v>2127</v>
      </c>
      <c r="F131">
        <v>2073</v>
      </c>
      <c r="G131">
        <v>2047</v>
      </c>
      <c r="H131">
        <v>2024</v>
      </c>
      <c r="I131">
        <v>2008</v>
      </c>
      <c r="J131">
        <v>1663</v>
      </c>
      <c r="K131">
        <v>1683</v>
      </c>
      <c r="L131">
        <v>2000</v>
      </c>
      <c r="M131">
        <v>1981</v>
      </c>
      <c r="N131">
        <v>1977</v>
      </c>
    </row>
    <row r="132" spans="1:14" x14ac:dyDescent="0.2">
      <c r="A132" s="2">
        <v>37196</v>
      </c>
      <c r="B132">
        <v>1974</v>
      </c>
      <c r="C132">
        <v>1951</v>
      </c>
      <c r="D132">
        <v>1708</v>
      </c>
      <c r="E132">
        <v>2203</v>
      </c>
      <c r="F132">
        <v>2127</v>
      </c>
      <c r="G132">
        <v>2073</v>
      </c>
      <c r="H132">
        <v>2047</v>
      </c>
      <c r="I132">
        <v>2024</v>
      </c>
      <c r="J132">
        <v>2008</v>
      </c>
      <c r="K132">
        <v>1663</v>
      </c>
      <c r="L132">
        <v>1683</v>
      </c>
      <c r="M132">
        <v>2000</v>
      </c>
      <c r="N132">
        <v>1981</v>
      </c>
    </row>
    <row r="133" spans="1:14" x14ac:dyDescent="0.2">
      <c r="A133" s="2">
        <v>37226</v>
      </c>
      <c r="B133">
        <v>1985</v>
      </c>
      <c r="C133">
        <v>1974</v>
      </c>
      <c r="D133">
        <v>1951</v>
      </c>
      <c r="E133">
        <v>1708</v>
      </c>
      <c r="F133">
        <v>2203</v>
      </c>
      <c r="G133">
        <v>2127</v>
      </c>
      <c r="H133">
        <v>2073</v>
      </c>
      <c r="I133">
        <v>2047</v>
      </c>
      <c r="J133">
        <v>2024</v>
      </c>
      <c r="K133">
        <v>2008</v>
      </c>
      <c r="L133">
        <v>1663</v>
      </c>
      <c r="M133">
        <v>1683</v>
      </c>
      <c r="N133">
        <v>2000</v>
      </c>
    </row>
    <row r="134" spans="1:14" x14ac:dyDescent="0.2">
      <c r="A134" s="2">
        <v>37257</v>
      </c>
      <c r="B134">
        <v>1760</v>
      </c>
      <c r="C134">
        <v>1985</v>
      </c>
      <c r="D134">
        <v>1974</v>
      </c>
      <c r="E134">
        <v>1951</v>
      </c>
      <c r="F134">
        <v>1708</v>
      </c>
      <c r="G134">
        <v>2203</v>
      </c>
      <c r="H134">
        <v>2127</v>
      </c>
      <c r="I134">
        <v>2073</v>
      </c>
      <c r="J134">
        <v>2047</v>
      </c>
      <c r="K134">
        <v>2024</v>
      </c>
      <c r="L134">
        <v>2008</v>
      </c>
      <c r="M134">
        <v>1663</v>
      </c>
      <c r="N134">
        <v>1683</v>
      </c>
    </row>
    <row r="135" spans="1:14" x14ac:dyDescent="0.2">
      <c r="A135" s="2">
        <v>37288</v>
      </c>
      <c r="B135">
        <v>1771</v>
      </c>
      <c r="C135">
        <v>1760</v>
      </c>
      <c r="D135">
        <v>1985</v>
      </c>
      <c r="E135">
        <v>1974</v>
      </c>
      <c r="F135">
        <v>1951</v>
      </c>
      <c r="G135">
        <v>1708</v>
      </c>
      <c r="H135">
        <v>2203</v>
      </c>
      <c r="I135">
        <v>2127</v>
      </c>
      <c r="J135">
        <v>2073</v>
      </c>
      <c r="K135">
        <v>2047</v>
      </c>
      <c r="L135">
        <v>2024</v>
      </c>
      <c r="M135">
        <v>2008</v>
      </c>
      <c r="N135">
        <v>1663</v>
      </c>
    </row>
    <row r="136" spans="1:14" x14ac:dyDescent="0.2">
      <c r="A136" s="2">
        <v>37316</v>
      </c>
      <c r="B136">
        <v>2020</v>
      </c>
      <c r="C136">
        <v>1771</v>
      </c>
      <c r="D136">
        <v>1760</v>
      </c>
      <c r="E136">
        <v>1985</v>
      </c>
      <c r="F136">
        <v>1974</v>
      </c>
      <c r="G136">
        <v>1951</v>
      </c>
      <c r="H136">
        <v>1708</v>
      </c>
      <c r="I136">
        <v>2203</v>
      </c>
      <c r="J136">
        <v>2127</v>
      </c>
      <c r="K136">
        <v>2073</v>
      </c>
      <c r="L136">
        <v>2047</v>
      </c>
      <c r="M136">
        <v>2024</v>
      </c>
      <c r="N136">
        <v>2008</v>
      </c>
    </row>
    <row r="137" spans="1:14" x14ac:dyDescent="0.2">
      <c r="A137" s="2">
        <v>37347</v>
      </c>
      <c r="B137">
        <v>2048</v>
      </c>
      <c r="C137">
        <v>2020</v>
      </c>
      <c r="D137">
        <v>1771</v>
      </c>
      <c r="E137">
        <v>1760</v>
      </c>
      <c r="F137">
        <v>1985</v>
      </c>
      <c r="G137">
        <v>1974</v>
      </c>
      <c r="H137">
        <v>1951</v>
      </c>
      <c r="I137">
        <v>1708</v>
      </c>
      <c r="J137">
        <v>2203</v>
      </c>
      <c r="K137">
        <v>2127</v>
      </c>
      <c r="L137">
        <v>2073</v>
      </c>
      <c r="M137">
        <v>2047</v>
      </c>
      <c r="N137">
        <v>2024</v>
      </c>
    </row>
    <row r="138" spans="1:14" x14ac:dyDescent="0.2">
      <c r="A138" s="2">
        <v>37377</v>
      </c>
      <c r="B138">
        <v>2069</v>
      </c>
      <c r="C138">
        <v>2048</v>
      </c>
      <c r="D138">
        <v>2020</v>
      </c>
      <c r="E138">
        <v>1771</v>
      </c>
      <c r="F138">
        <v>1760</v>
      </c>
      <c r="G138">
        <v>1985</v>
      </c>
      <c r="H138">
        <v>1974</v>
      </c>
      <c r="I138">
        <v>1951</v>
      </c>
      <c r="J138">
        <v>1708</v>
      </c>
      <c r="K138">
        <v>2203</v>
      </c>
      <c r="L138">
        <v>2127</v>
      </c>
      <c r="M138">
        <v>2073</v>
      </c>
      <c r="N138">
        <v>2047</v>
      </c>
    </row>
    <row r="139" spans="1:14" x14ac:dyDescent="0.2">
      <c r="A139" s="2">
        <v>37408</v>
      </c>
      <c r="B139">
        <v>1994</v>
      </c>
      <c r="C139">
        <v>2069</v>
      </c>
      <c r="D139">
        <v>2048</v>
      </c>
      <c r="E139">
        <v>2020</v>
      </c>
      <c r="F139">
        <v>1771</v>
      </c>
      <c r="G139">
        <v>1760</v>
      </c>
      <c r="H139">
        <v>1985</v>
      </c>
      <c r="I139">
        <v>1974</v>
      </c>
      <c r="J139">
        <v>1951</v>
      </c>
      <c r="K139">
        <v>1708</v>
      </c>
      <c r="L139">
        <v>2203</v>
      </c>
      <c r="M139">
        <v>2127</v>
      </c>
      <c r="N139">
        <v>2073</v>
      </c>
    </row>
    <row r="140" spans="1:14" x14ac:dyDescent="0.2">
      <c r="A140" s="2">
        <v>37438</v>
      </c>
      <c r="B140">
        <v>2075</v>
      </c>
      <c r="C140">
        <v>1994</v>
      </c>
      <c r="D140">
        <v>2069</v>
      </c>
      <c r="E140">
        <v>2048</v>
      </c>
      <c r="F140">
        <v>2020</v>
      </c>
      <c r="G140">
        <v>1771</v>
      </c>
      <c r="H140">
        <v>1760</v>
      </c>
      <c r="I140">
        <v>1985</v>
      </c>
      <c r="J140">
        <v>1974</v>
      </c>
      <c r="K140">
        <v>1951</v>
      </c>
      <c r="L140">
        <v>1708</v>
      </c>
      <c r="M140">
        <v>2203</v>
      </c>
      <c r="N140">
        <v>2127</v>
      </c>
    </row>
    <row r="141" spans="1:14" x14ac:dyDescent="0.2">
      <c r="A141" s="2">
        <v>37469</v>
      </c>
      <c r="B141">
        <v>2027</v>
      </c>
      <c r="C141">
        <v>2075</v>
      </c>
      <c r="D141">
        <v>1994</v>
      </c>
      <c r="E141">
        <v>2069</v>
      </c>
      <c r="F141">
        <v>2048</v>
      </c>
      <c r="G141">
        <v>2020</v>
      </c>
      <c r="H141">
        <v>1771</v>
      </c>
      <c r="I141">
        <v>1760</v>
      </c>
      <c r="J141">
        <v>1985</v>
      </c>
      <c r="K141">
        <v>1974</v>
      </c>
      <c r="L141">
        <v>1951</v>
      </c>
      <c r="M141">
        <v>1708</v>
      </c>
      <c r="N141">
        <v>2203</v>
      </c>
    </row>
    <row r="142" spans="1:14" x14ac:dyDescent="0.2">
      <c r="A142" s="2">
        <v>37500</v>
      </c>
      <c r="B142">
        <v>1734</v>
      </c>
      <c r="C142">
        <v>2027</v>
      </c>
      <c r="D142">
        <v>2075</v>
      </c>
      <c r="E142">
        <v>1994</v>
      </c>
      <c r="F142">
        <v>2069</v>
      </c>
      <c r="G142">
        <v>2048</v>
      </c>
      <c r="H142">
        <v>2020</v>
      </c>
      <c r="I142">
        <v>1771</v>
      </c>
      <c r="J142">
        <v>1760</v>
      </c>
      <c r="K142">
        <v>1985</v>
      </c>
      <c r="L142">
        <v>1974</v>
      </c>
      <c r="M142">
        <v>1951</v>
      </c>
      <c r="N142">
        <v>1708</v>
      </c>
    </row>
    <row r="143" spans="1:14" x14ac:dyDescent="0.2">
      <c r="A143" s="2">
        <v>37530</v>
      </c>
      <c r="B143">
        <v>1917</v>
      </c>
      <c r="C143">
        <v>1734</v>
      </c>
      <c r="D143">
        <v>2027</v>
      </c>
      <c r="E143">
        <v>2075</v>
      </c>
      <c r="F143">
        <v>1994</v>
      </c>
      <c r="G143">
        <v>2069</v>
      </c>
      <c r="H143">
        <v>2048</v>
      </c>
      <c r="I143">
        <v>2020</v>
      </c>
      <c r="J143">
        <v>1771</v>
      </c>
      <c r="K143">
        <v>1760</v>
      </c>
      <c r="L143">
        <v>1985</v>
      </c>
      <c r="M143">
        <v>1974</v>
      </c>
      <c r="N143">
        <v>1951</v>
      </c>
    </row>
    <row r="144" spans="1:14" x14ac:dyDescent="0.2">
      <c r="A144" s="2">
        <v>37561</v>
      </c>
      <c r="B144">
        <v>1858</v>
      </c>
      <c r="C144">
        <v>1917</v>
      </c>
      <c r="D144">
        <v>1734</v>
      </c>
      <c r="E144">
        <v>2027</v>
      </c>
      <c r="F144">
        <v>2075</v>
      </c>
      <c r="G144">
        <v>1994</v>
      </c>
      <c r="H144">
        <v>2069</v>
      </c>
      <c r="I144">
        <v>2048</v>
      </c>
      <c r="J144">
        <v>2020</v>
      </c>
      <c r="K144">
        <v>1771</v>
      </c>
      <c r="L144">
        <v>1760</v>
      </c>
      <c r="M144">
        <v>1985</v>
      </c>
      <c r="N144">
        <v>1974</v>
      </c>
    </row>
    <row r="145" spans="1:14" x14ac:dyDescent="0.2">
      <c r="A145" s="2">
        <v>37591</v>
      </c>
      <c r="B145">
        <v>1996</v>
      </c>
      <c r="C145">
        <v>1858</v>
      </c>
      <c r="D145">
        <v>1917</v>
      </c>
      <c r="E145">
        <v>1734</v>
      </c>
      <c r="F145">
        <v>2027</v>
      </c>
      <c r="G145">
        <v>2075</v>
      </c>
      <c r="H145">
        <v>1994</v>
      </c>
      <c r="I145">
        <v>2069</v>
      </c>
      <c r="J145">
        <v>2048</v>
      </c>
      <c r="K145">
        <v>2020</v>
      </c>
      <c r="L145">
        <v>1771</v>
      </c>
      <c r="M145">
        <v>1760</v>
      </c>
      <c r="N145">
        <v>1985</v>
      </c>
    </row>
    <row r="146" spans="1:14" x14ac:dyDescent="0.2">
      <c r="A146" s="2">
        <v>37622</v>
      </c>
      <c r="B146">
        <v>1778</v>
      </c>
      <c r="C146">
        <v>1996</v>
      </c>
      <c r="D146">
        <v>1858</v>
      </c>
      <c r="E146">
        <v>1917</v>
      </c>
      <c r="F146">
        <v>1734</v>
      </c>
      <c r="G146">
        <v>2027</v>
      </c>
      <c r="H146">
        <v>2075</v>
      </c>
      <c r="I146">
        <v>1994</v>
      </c>
      <c r="J146">
        <v>2069</v>
      </c>
      <c r="K146">
        <v>2048</v>
      </c>
      <c r="L146">
        <v>2020</v>
      </c>
      <c r="M146">
        <v>1771</v>
      </c>
      <c r="N146">
        <v>1760</v>
      </c>
    </row>
    <row r="147" spans="1:14" x14ac:dyDescent="0.2">
      <c r="A147" s="2">
        <v>37653</v>
      </c>
      <c r="B147">
        <v>1749</v>
      </c>
      <c r="C147">
        <v>1778</v>
      </c>
      <c r="D147">
        <v>1996</v>
      </c>
      <c r="E147">
        <v>1858</v>
      </c>
      <c r="F147">
        <v>1917</v>
      </c>
      <c r="G147">
        <v>1734</v>
      </c>
      <c r="H147">
        <v>2027</v>
      </c>
      <c r="I147">
        <v>2075</v>
      </c>
      <c r="J147">
        <v>1994</v>
      </c>
      <c r="K147">
        <v>2069</v>
      </c>
      <c r="L147">
        <v>2048</v>
      </c>
      <c r="M147">
        <v>2020</v>
      </c>
      <c r="N147">
        <v>1771</v>
      </c>
    </row>
    <row r="148" spans="1:14" x14ac:dyDescent="0.2">
      <c r="A148" s="2">
        <v>37681</v>
      </c>
      <c r="B148">
        <v>2066</v>
      </c>
      <c r="C148">
        <v>1749</v>
      </c>
      <c r="D148">
        <v>1778</v>
      </c>
      <c r="E148">
        <v>1996</v>
      </c>
      <c r="F148">
        <v>1858</v>
      </c>
      <c r="G148">
        <v>1917</v>
      </c>
      <c r="H148">
        <v>1734</v>
      </c>
      <c r="I148">
        <v>2027</v>
      </c>
      <c r="J148">
        <v>2075</v>
      </c>
      <c r="K148">
        <v>1994</v>
      </c>
      <c r="L148">
        <v>2069</v>
      </c>
      <c r="M148">
        <v>2048</v>
      </c>
      <c r="N148">
        <v>2020</v>
      </c>
    </row>
    <row r="149" spans="1:14" x14ac:dyDescent="0.2">
      <c r="A149" s="2">
        <v>37712</v>
      </c>
      <c r="B149">
        <v>2099</v>
      </c>
      <c r="C149">
        <v>2066</v>
      </c>
      <c r="D149">
        <v>1749</v>
      </c>
      <c r="E149">
        <v>1778</v>
      </c>
      <c r="F149">
        <v>1996</v>
      </c>
      <c r="G149">
        <v>1858</v>
      </c>
      <c r="H149">
        <v>1917</v>
      </c>
      <c r="I149">
        <v>1734</v>
      </c>
      <c r="J149">
        <v>2027</v>
      </c>
      <c r="K149">
        <v>2075</v>
      </c>
      <c r="L149">
        <v>1994</v>
      </c>
      <c r="M149">
        <v>2069</v>
      </c>
      <c r="N149">
        <v>2048</v>
      </c>
    </row>
    <row r="150" spans="1:14" x14ac:dyDescent="0.2">
      <c r="A150" s="2">
        <v>37742</v>
      </c>
      <c r="B150">
        <v>2105</v>
      </c>
      <c r="C150">
        <v>2099</v>
      </c>
      <c r="D150">
        <v>2066</v>
      </c>
      <c r="E150">
        <v>1749</v>
      </c>
      <c r="F150">
        <v>1778</v>
      </c>
      <c r="G150">
        <v>1996</v>
      </c>
      <c r="H150">
        <v>1858</v>
      </c>
      <c r="I150">
        <v>1917</v>
      </c>
      <c r="J150">
        <v>1734</v>
      </c>
      <c r="K150">
        <v>2027</v>
      </c>
      <c r="L150">
        <v>2075</v>
      </c>
      <c r="M150">
        <v>1994</v>
      </c>
      <c r="N150">
        <v>2069</v>
      </c>
    </row>
    <row r="151" spans="1:14" x14ac:dyDescent="0.2">
      <c r="A151" s="2">
        <v>37773</v>
      </c>
      <c r="B151">
        <v>2130</v>
      </c>
      <c r="C151">
        <v>2105</v>
      </c>
      <c r="D151">
        <v>2099</v>
      </c>
      <c r="E151">
        <v>2066</v>
      </c>
      <c r="F151">
        <v>1749</v>
      </c>
      <c r="G151">
        <v>1778</v>
      </c>
      <c r="H151">
        <v>1996</v>
      </c>
      <c r="I151">
        <v>1858</v>
      </c>
      <c r="J151">
        <v>1917</v>
      </c>
      <c r="K151">
        <v>1734</v>
      </c>
      <c r="L151">
        <v>2027</v>
      </c>
      <c r="M151">
        <v>2075</v>
      </c>
      <c r="N151">
        <v>1994</v>
      </c>
    </row>
    <row r="152" spans="1:14" x14ac:dyDescent="0.2">
      <c r="A152" s="2">
        <v>37803</v>
      </c>
      <c r="B152">
        <v>2223</v>
      </c>
      <c r="C152">
        <v>2130</v>
      </c>
      <c r="D152">
        <v>2105</v>
      </c>
      <c r="E152">
        <v>2099</v>
      </c>
      <c r="F152">
        <v>2066</v>
      </c>
      <c r="G152">
        <v>1749</v>
      </c>
      <c r="H152">
        <v>1778</v>
      </c>
      <c r="I152">
        <v>1996</v>
      </c>
      <c r="J152">
        <v>1858</v>
      </c>
      <c r="K152">
        <v>1917</v>
      </c>
      <c r="L152">
        <v>1734</v>
      </c>
      <c r="M152">
        <v>2027</v>
      </c>
      <c r="N152">
        <v>2075</v>
      </c>
    </row>
    <row r="153" spans="1:14" x14ac:dyDescent="0.2">
      <c r="A153" s="2">
        <v>37834</v>
      </c>
      <c r="B153">
        <v>2174</v>
      </c>
      <c r="C153">
        <v>2223</v>
      </c>
      <c r="D153">
        <v>2130</v>
      </c>
      <c r="E153">
        <v>2105</v>
      </c>
      <c r="F153">
        <v>2099</v>
      </c>
      <c r="G153">
        <v>2066</v>
      </c>
      <c r="H153">
        <v>1749</v>
      </c>
      <c r="I153">
        <v>1778</v>
      </c>
      <c r="J153">
        <v>1996</v>
      </c>
      <c r="K153">
        <v>1858</v>
      </c>
      <c r="L153">
        <v>1917</v>
      </c>
      <c r="M153">
        <v>1734</v>
      </c>
      <c r="N153">
        <v>2027</v>
      </c>
    </row>
    <row r="154" spans="1:14" x14ac:dyDescent="0.2">
      <c r="A154" s="2">
        <v>37865</v>
      </c>
      <c r="B154">
        <v>1931</v>
      </c>
      <c r="C154">
        <v>2174</v>
      </c>
      <c r="D154">
        <v>2223</v>
      </c>
      <c r="E154">
        <v>2130</v>
      </c>
      <c r="F154">
        <v>2105</v>
      </c>
      <c r="G154">
        <v>2099</v>
      </c>
      <c r="H154">
        <v>2066</v>
      </c>
      <c r="I154">
        <v>1749</v>
      </c>
      <c r="J154">
        <v>1778</v>
      </c>
      <c r="K154">
        <v>1996</v>
      </c>
      <c r="L154">
        <v>1858</v>
      </c>
      <c r="M154">
        <v>1917</v>
      </c>
      <c r="N154">
        <v>1734</v>
      </c>
    </row>
    <row r="155" spans="1:14" x14ac:dyDescent="0.2">
      <c r="A155" s="2">
        <v>37895</v>
      </c>
      <c r="B155">
        <v>2121</v>
      </c>
      <c r="C155">
        <v>1931</v>
      </c>
      <c r="D155">
        <v>2174</v>
      </c>
      <c r="E155">
        <v>2223</v>
      </c>
      <c r="F155">
        <v>2130</v>
      </c>
      <c r="G155">
        <v>2105</v>
      </c>
      <c r="H155">
        <v>2099</v>
      </c>
      <c r="I155">
        <v>2066</v>
      </c>
      <c r="J155">
        <v>1749</v>
      </c>
      <c r="K155">
        <v>1778</v>
      </c>
      <c r="L155">
        <v>1996</v>
      </c>
      <c r="M155">
        <v>1858</v>
      </c>
      <c r="N155">
        <v>1917</v>
      </c>
    </row>
    <row r="156" spans="1:14" x14ac:dyDescent="0.2">
      <c r="A156" s="2">
        <v>37926</v>
      </c>
      <c r="B156">
        <v>2076</v>
      </c>
      <c r="C156">
        <v>2121</v>
      </c>
      <c r="D156">
        <v>1931</v>
      </c>
      <c r="E156">
        <v>2174</v>
      </c>
      <c r="F156">
        <v>2223</v>
      </c>
      <c r="G156">
        <v>2130</v>
      </c>
      <c r="H156">
        <v>2105</v>
      </c>
      <c r="I156">
        <v>2099</v>
      </c>
      <c r="J156">
        <v>2066</v>
      </c>
      <c r="K156">
        <v>1749</v>
      </c>
      <c r="L156">
        <v>1778</v>
      </c>
      <c r="M156">
        <v>1996</v>
      </c>
      <c r="N156">
        <v>1858</v>
      </c>
    </row>
    <row r="157" spans="1:14" x14ac:dyDescent="0.2">
      <c r="A157" s="2">
        <v>37956</v>
      </c>
      <c r="B157">
        <v>2141</v>
      </c>
      <c r="C157">
        <v>2076</v>
      </c>
      <c r="D157">
        <v>2121</v>
      </c>
      <c r="E157">
        <v>1931</v>
      </c>
      <c r="F157">
        <v>2174</v>
      </c>
      <c r="G157">
        <v>2223</v>
      </c>
      <c r="H157">
        <v>2130</v>
      </c>
      <c r="I157">
        <v>2105</v>
      </c>
      <c r="J157">
        <v>2099</v>
      </c>
      <c r="K157">
        <v>2066</v>
      </c>
      <c r="L157">
        <v>1749</v>
      </c>
      <c r="M157">
        <v>1778</v>
      </c>
      <c r="N157">
        <v>1996</v>
      </c>
    </row>
    <row r="158" spans="1:14" x14ac:dyDescent="0.2">
      <c r="A158" s="2">
        <v>37987</v>
      </c>
      <c r="B158">
        <v>1832</v>
      </c>
      <c r="C158">
        <v>2141</v>
      </c>
      <c r="D158">
        <v>2076</v>
      </c>
      <c r="E158">
        <v>2121</v>
      </c>
      <c r="F158">
        <v>1931</v>
      </c>
      <c r="G158">
        <v>2174</v>
      </c>
      <c r="H158">
        <v>2223</v>
      </c>
      <c r="I158">
        <v>2130</v>
      </c>
      <c r="J158">
        <v>2105</v>
      </c>
      <c r="K158">
        <v>2099</v>
      </c>
      <c r="L158">
        <v>2066</v>
      </c>
      <c r="M158">
        <v>1749</v>
      </c>
      <c r="N158">
        <v>1778</v>
      </c>
    </row>
    <row r="159" spans="1:14" x14ac:dyDescent="0.2">
      <c r="A159" s="2">
        <v>38018</v>
      </c>
      <c r="B159">
        <v>1838</v>
      </c>
      <c r="C159">
        <v>1832</v>
      </c>
      <c r="D159">
        <v>2141</v>
      </c>
      <c r="E159">
        <v>2076</v>
      </c>
      <c r="F159">
        <v>2121</v>
      </c>
      <c r="G159">
        <v>1931</v>
      </c>
      <c r="H159">
        <v>2174</v>
      </c>
      <c r="I159">
        <v>2223</v>
      </c>
      <c r="J159">
        <v>2130</v>
      </c>
      <c r="K159">
        <v>2105</v>
      </c>
      <c r="L159">
        <v>2099</v>
      </c>
      <c r="M159">
        <v>2066</v>
      </c>
      <c r="N159">
        <v>1749</v>
      </c>
    </row>
    <row r="160" spans="1:14" x14ac:dyDescent="0.2">
      <c r="A160" s="2">
        <v>38047</v>
      </c>
      <c r="B160">
        <v>2132</v>
      </c>
      <c r="C160">
        <v>1838</v>
      </c>
      <c r="D160">
        <v>1832</v>
      </c>
      <c r="E160">
        <v>2141</v>
      </c>
      <c r="F160">
        <v>2076</v>
      </c>
      <c r="G160">
        <v>2121</v>
      </c>
      <c r="H160">
        <v>1931</v>
      </c>
      <c r="I160">
        <v>2174</v>
      </c>
      <c r="J160">
        <v>2223</v>
      </c>
      <c r="K160">
        <v>2130</v>
      </c>
      <c r="L160">
        <v>2105</v>
      </c>
      <c r="M160">
        <v>2099</v>
      </c>
      <c r="N160">
        <v>2066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C0478-EBA0-2646-8B68-FEB8DB32372B}">
  <dimension ref="A1:H41"/>
  <sheetViews>
    <sheetView topLeftCell="A11" workbookViewId="0">
      <selection activeCell="H41" sqref="H41"/>
    </sheetView>
  </sheetViews>
  <sheetFormatPr baseColWidth="10" defaultColWidth="11" defaultRowHeight="16" x14ac:dyDescent="0.2"/>
  <cols>
    <col min="1" max="1" width="7.33203125" bestFit="1" customWidth="1"/>
    <col min="2" max="2" width="6.33203125" bestFit="1" customWidth="1"/>
    <col min="3" max="3" width="18.33203125" bestFit="1" customWidth="1"/>
    <col min="4" max="4" width="6.1640625" bestFit="1" customWidth="1"/>
    <col min="5" max="5" width="22.33203125" bestFit="1" customWidth="1"/>
  </cols>
  <sheetData>
    <row r="1" spans="1:8" x14ac:dyDescent="0.2">
      <c r="A1" t="s">
        <v>18</v>
      </c>
      <c r="B1" t="s">
        <v>32</v>
      </c>
      <c r="C1" t="s">
        <v>33</v>
      </c>
      <c r="D1" t="s">
        <v>34</v>
      </c>
      <c r="E1" t="s">
        <v>35</v>
      </c>
      <c r="G1" t="s">
        <v>36</v>
      </c>
      <c r="H1" t="s">
        <v>37</v>
      </c>
    </row>
    <row r="2" spans="1:8" x14ac:dyDescent="0.2">
      <c r="A2" s="2">
        <v>36982</v>
      </c>
      <c r="B2">
        <v>2024</v>
      </c>
      <c r="C2">
        <v>2004.163</v>
      </c>
      <c r="D2">
        <v>7.4292993999999997</v>
      </c>
      <c r="E2">
        <f>SUM(C2:D2)</f>
        <v>2011.5922994</v>
      </c>
      <c r="G2">
        <f>B2-C2</f>
        <v>19.836999999999989</v>
      </c>
      <c r="H2">
        <f>B2-E2</f>
        <v>12.407700599999998</v>
      </c>
    </row>
    <row r="3" spans="1:8" x14ac:dyDescent="0.2">
      <c r="A3" s="2">
        <v>37012</v>
      </c>
      <c r="B3">
        <v>2047</v>
      </c>
      <c r="C3">
        <v>2045.1769999999999</v>
      </c>
      <c r="D3">
        <v>4.6053367999999999</v>
      </c>
      <c r="E3">
        <f t="shared" ref="E3:E37" si="0">SUM(C3:D3)</f>
        <v>2049.7823367999999</v>
      </c>
      <c r="G3">
        <f t="shared" ref="G3:G37" si="1">B3-C3</f>
        <v>1.8230000000000928</v>
      </c>
      <c r="H3">
        <f t="shared" ref="H3:H37" si="2">B3-E3</f>
        <v>-2.7823367999999391</v>
      </c>
    </row>
    <row r="4" spans="1:8" x14ac:dyDescent="0.2">
      <c r="A4" s="2">
        <v>37043</v>
      </c>
      <c r="B4">
        <v>2073</v>
      </c>
      <c r="C4">
        <v>2008.492</v>
      </c>
      <c r="D4">
        <v>2.9118230000000001</v>
      </c>
      <c r="E4">
        <f t="shared" si="0"/>
        <v>2011.4038229999999</v>
      </c>
      <c r="G4">
        <f t="shared" si="1"/>
        <v>64.508000000000038</v>
      </c>
      <c r="H4">
        <f t="shared" si="2"/>
        <v>61.596177000000125</v>
      </c>
    </row>
    <row r="5" spans="1:8" x14ac:dyDescent="0.2">
      <c r="A5" s="2">
        <v>37073</v>
      </c>
      <c r="B5">
        <v>2127</v>
      </c>
      <c r="C5">
        <v>2128.5070000000001</v>
      </c>
      <c r="D5">
        <v>1.8962326</v>
      </c>
      <c r="E5">
        <f t="shared" si="0"/>
        <v>2130.4032326000001</v>
      </c>
      <c r="G5">
        <f t="shared" si="1"/>
        <v>-1.5070000000000618</v>
      </c>
      <c r="H5">
        <f t="shared" si="2"/>
        <v>-3.4032326000001376</v>
      </c>
    </row>
    <row r="6" spans="1:8" x14ac:dyDescent="0.2">
      <c r="A6" s="2">
        <v>37104</v>
      </c>
      <c r="B6">
        <v>2203</v>
      </c>
      <c r="C6">
        <v>2187.8209999999999</v>
      </c>
      <c r="D6">
        <v>1.2871889999999999</v>
      </c>
      <c r="E6">
        <f t="shared" si="0"/>
        <v>2189.108189</v>
      </c>
      <c r="G6">
        <f t="shared" si="1"/>
        <v>15.179000000000087</v>
      </c>
      <c r="H6">
        <f t="shared" si="2"/>
        <v>13.891810999999961</v>
      </c>
    </row>
    <row r="7" spans="1:8" x14ac:dyDescent="0.2">
      <c r="A7" s="2">
        <v>37135</v>
      </c>
      <c r="B7">
        <v>1708</v>
      </c>
      <c r="C7">
        <v>1874.9359999999999</v>
      </c>
      <c r="D7">
        <v>0.92194920000000002</v>
      </c>
      <c r="E7">
        <f t="shared" si="0"/>
        <v>1875.8579491999999</v>
      </c>
      <c r="G7">
        <f t="shared" si="1"/>
        <v>-166.93599999999992</v>
      </c>
      <c r="H7">
        <f t="shared" si="2"/>
        <v>-167.85794919999989</v>
      </c>
    </row>
    <row r="8" spans="1:8" x14ac:dyDescent="0.2">
      <c r="A8" s="2">
        <v>37165</v>
      </c>
      <c r="B8">
        <v>1951</v>
      </c>
      <c r="C8">
        <v>2007.8510000000001</v>
      </c>
      <c r="D8">
        <v>0.70291689999999996</v>
      </c>
      <c r="E8">
        <f t="shared" si="0"/>
        <v>2008.5539169000001</v>
      </c>
      <c r="G8">
        <f t="shared" si="1"/>
        <v>-56.851000000000113</v>
      </c>
      <c r="H8">
        <f t="shared" si="2"/>
        <v>-57.553916900000104</v>
      </c>
    </row>
    <row r="9" spans="1:8" x14ac:dyDescent="0.2">
      <c r="A9" s="2">
        <v>37196</v>
      </c>
      <c r="B9">
        <v>1974</v>
      </c>
      <c r="C9">
        <v>2007.4649999999999</v>
      </c>
      <c r="D9">
        <v>0.57156459999999998</v>
      </c>
      <c r="E9">
        <f t="shared" si="0"/>
        <v>2008.0365646</v>
      </c>
      <c r="G9">
        <f t="shared" si="1"/>
        <v>-33.464999999999918</v>
      </c>
      <c r="H9">
        <f t="shared" si="2"/>
        <v>-34.03656460000002</v>
      </c>
    </row>
    <row r="10" spans="1:8" x14ac:dyDescent="0.2">
      <c r="A10" s="2">
        <v>37226</v>
      </c>
      <c r="B10">
        <v>1985</v>
      </c>
      <c r="C10">
        <v>2053.48</v>
      </c>
      <c r="D10">
        <v>0.49279339999999999</v>
      </c>
      <c r="E10">
        <f t="shared" si="0"/>
        <v>2053.9727934000002</v>
      </c>
      <c r="G10">
        <f t="shared" si="1"/>
        <v>-68.480000000000018</v>
      </c>
      <c r="H10">
        <f t="shared" si="2"/>
        <v>-68.972793400000228</v>
      </c>
    </row>
    <row r="11" spans="1:8" x14ac:dyDescent="0.2">
      <c r="A11" s="2">
        <v>37257</v>
      </c>
      <c r="B11">
        <v>1760</v>
      </c>
      <c r="C11">
        <v>1819.5119999999999</v>
      </c>
      <c r="D11">
        <v>0.44555470000000003</v>
      </c>
      <c r="E11">
        <f t="shared" si="0"/>
        <v>1819.9575546999999</v>
      </c>
      <c r="G11">
        <f t="shared" si="1"/>
        <v>-59.511999999999944</v>
      </c>
      <c r="H11">
        <f t="shared" si="2"/>
        <v>-59.957554699999946</v>
      </c>
    </row>
    <row r="12" spans="1:8" x14ac:dyDescent="0.2">
      <c r="A12" s="2">
        <v>37288</v>
      </c>
      <c r="B12">
        <v>1771</v>
      </c>
      <c r="C12">
        <v>1785.528</v>
      </c>
      <c r="D12">
        <v>0.41722599999999999</v>
      </c>
      <c r="E12">
        <f t="shared" si="0"/>
        <v>1785.945226</v>
      </c>
      <c r="G12">
        <f t="shared" si="1"/>
        <v>-14.52800000000002</v>
      </c>
      <c r="H12">
        <f t="shared" si="2"/>
        <v>-14.945226000000048</v>
      </c>
    </row>
    <row r="13" spans="1:8" x14ac:dyDescent="0.2">
      <c r="A13" s="2">
        <v>37316</v>
      </c>
      <c r="B13">
        <v>2020</v>
      </c>
      <c r="C13">
        <v>2097.998</v>
      </c>
      <c r="D13">
        <v>0.40023740000000002</v>
      </c>
      <c r="E13">
        <f t="shared" si="0"/>
        <v>2098.3982374000002</v>
      </c>
      <c r="G13">
        <f t="shared" si="1"/>
        <v>-77.998000000000047</v>
      </c>
      <c r="H13">
        <f t="shared" si="2"/>
        <v>-78.398237400000198</v>
      </c>
    </row>
    <row r="14" spans="1:8" x14ac:dyDescent="0.2">
      <c r="A14" s="2">
        <v>37347</v>
      </c>
      <c r="B14">
        <v>2048</v>
      </c>
      <c r="C14">
        <v>2107.7559999999999</v>
      </c>
      <c r="D14">
        <v>0.39004949999999999</v>
      </c>
      <c r="E14">
        <f t="shared" si="0"/>
        <v>2108.1460494999997</v>
      </c>
      <c r="G14">
        <f t="shared" si="1"/>
        <v>-59.755999999999858</v>
      </c>
      <c r="H14">
        <f t="shared" si="2"/>
        <v>-60.146049499999663</v>
      </c>
    </row>
    <row r="15" spans="1:8" x14ac:dyDescent="0.2">
      <c r="A15" s="2">
        <v>37377</v>
      </c>
      <c r="B15">
        <v>2069</v>
      </c>
      <c r="C15">
        <v>2150.2280000000001</v>
      </c>
      <c r="D15">
        <v>0.3839398</v>
      </c>
      <c r="E15">
        <f t="shared" si="0"/>
        <v>2150.6119398000001</v>
      </c>
      <c r="G15">
        <f t="shared" si="1"/>
        <v>-81.228000000000065</v>
      </c>
      <c r="H15">
        <f t="shared" si="2"/>
        <v>-81.611939800000073</v>
      </c>
    </row>
    <row r="16" spans="1:8" x14ac:dyDescent="0.2">
      <c r="A16" s="2">
        <v>37408</v>
      </c>
      <c r="B16">
        <v>1994</v>
      </c>
      <c r="C16">
        <v>2115</v>
      </c>
      <c r="D16">
        <v>0.3802759</v>
      </c>
      <c r="E16">
        <f t="shared" si="0"/>
        <v>2115.3802759</v>
      </c>
      <c r="G16">
        <f t="shared" si="1"/>
        <v>-121</v>
      </c>
      <c r="H16">
        <f t="shared" si="2"/>
        <v>-121.38027590000002</v>
      </c>
    </row>
    <row r="17" spans="1:8" x14ac:dyDescent="0.2">
      <c r="A17" s="2">
        <v>37438</v>
      </c>
      <c r="B17">
        <v>2075</v>
      </c>
      <c r="C17">
        <v>2236.4720000000002</v>
      </c>
      <c r="D17">
        <v>0.37807869999999999</v>
      </c>
      <c r="E17">
        <f t="shared" si="0"/>
        <v>2236.8500787000003</v>
      </c>
      <c r="G17">
        <f t="shared" si="1"/>
        <v>-161.47200000000021</v>
      </c>
      <c r="H17">
        <f t="shared" si="2"/>
        <v>-161.85007870000027</v>
      </c>
    </row>
    <row r="18" spans="1:8" x14ac:dyDescent="0.2">
      <c r="A18" s="2">
        <v>37469</v>
      </c>
      <c r="B18">
        <v>2027</v>
      </c>
      <c r="C18">
        <v>2297.2440000000001</v>
      </c>
      <c r="D18">
        <v>0.37676100000000001</v>
      </c>
      <c r="E18">
        <f t="shared" si="0"/>
        <v>2297.6207610000001</v>
      </c>
      <c r="G18">
        <f t="shared" si="1"/>
        <v>-270.24400000000014</v>
      </c>
      <c r="H18">
        <f t="shared" si="2"/>
        <v>-270.62076100000013</v>
      </c>
    </row>
    <row r="19" spans="1:8" x14ac:dyDescent="0.2">
      <c r="A19" s="2">
        <v>37500</v>
      </c>
      <c r="B19">
        <v>1734</v>
      </c>
      <c r="C19">
        <v>1985.816</v>
      </c>
      <c r="D19">
        <v>0.37597079999999999</v>
      </c>
      <c r="E19">
        <f t="shared" si="0"/>
        <v>1986.1919708</v>
      </c>
      <c r="G19">
        <f t="shared" si="1"/>
        <v>-251.81600000000003</v>
      </c>
      <c r="H19">
        <f t="shared" si="2"/>
        <v>-252.19197080000004</v>
      </c>
    </row>
    <row r="20" spans="1:8" x14ac:dyDescent="0.2">
      <c r="A20" s="2">
        <v>37530</v>
      </c>
      <c r="B20">
        <v>1917</v>
      </c>
      <c r="C20">
        <v>2120.1880000000001</v>
      </c>
      <c r="D20">
        <v>0.37549690000000002</v>
      </c>
      <c r="E20">
        <f t="shared" si="0"/>
        <v>2120.5634969000002</v>
      </c>
      <c r="G20">
        <f t="shared" si="1"/>
        <v>-203.1880000000001</v>
      </c>
      <c r="H20">
        <f t="shared" si="2"/>
        <v>-203.56349690000025</v>
      </c>
    </row>
    <row r="21" spans="1:8" x14ac:dyDescent="0.2">
      <c r="A21" s="2">
        <v>37561</v>
      </c>
      <c r="B21">
        <v>1858</v>
      </c>
      <c r="C21">
        <v>2121.2600000000002</v>
      </c>
      <c r="D21">
        <v>0.37521270000000001</v>
      </c>
      <c r="E21">
        <f t="shared" si="0"/>
        <v>2121.6352127</v>
      </c>
      <c r="G21">
        <f t="shared" si="1"/>
        <v>-263.26000000000022</v>
      </c>
      <c r="H21">
        <f t="shared" si="2"/>
        <v>-263.63521270000001</v>
      </c>
    </row>
    <row r="22" spans="1:8" x14ac:dyDescent="0.2">
      <c r="A22" s="2">
        <v>37591</v>
      </c>
      <c r="B22">
        <v>1996</v>
      </c>
      <c r="C22">
        <v>2168.7310000000002</v>
      </c>
      <c r="D22">
        <v>0.3750423</v>
      </c>
      <c r="E22">
        <f t="shared" si="0"/>
        <v>2169.1060423000004</v>
      </c>
      <c r="G22">
        <f t="shared" si="1"/>
        <v>-172.73100000000022</v>
      </c>
      <c r="H22">
        <f t="shared" si="2"/>
        <v>-173.10604230000035</v>
      </c>
    </row>
    <row r="23" spans="1:8" x14ac:dyDescent="0.2">
      <c r="A23" s="2">
        <v>37622</v>
      </c>
      <c r="B23">
        <v>1778</v>
      </c>
      <c r="C23">
        <v>1936.221</v>
      </c>
      <c r="D23">
        <v>0.3749401</v>
      </c>
      <c r="E23">
        <f t="shared" si="0"/>
        <v>1936.5959401</v>
      </c>
      <c r="G23">
        <f t="shared" si="1"/>
        <v>-158.221</v>
      </c>
      <c r="H23">
        <f t="shared" si="2"/>
        <v>-158.59594010000001</v>
      </c>
    </row>
    <row r="24" spans="1:8" x14ac:dyDescent="0.2">
      <c r="A24" s="2">
        <v>37653</v>
      </c>
      <c r="B24">
        <v>1749</v>
      </c>
      <c r="C24">
        <v>1903.694</v>
      </c>
      <c r="D24">
        <v>0.37487880000000001</v>
      </c>
      <c r="E24">
        <f t="shared" si="0"/>
        <v>1904.0688788</v>
      </c>
      <c r="G24">
        <f t="shared" si="1"/>
        <v>-154.69399999999996</v>
      </c>
      <c r="H24">
        <f t="shared" si="2"/>
        <v>-155.06887879999999</v>
      </c>
    </row>
    <row r="25" spans="1:8" x14ac:dyDescent="0.2">
      <c r="A25" s="2">
        <v>37681</v>
      </c>
      <c r="B25">
        <v>2066</v>
      </c>
      <c r="C25">
        <v>2217.6219999999998</v>
      </c>
      <c r="D25">
        <v>0.37484210000000001</v>
      </c>
      <c r="E25">
        <f t="shared" si="0"/>
        <v>2217.9968420999999</v>
      </c>
      <c r="G25">
        <f t="shared" si="1"/>
        <v>-151.62199999999984</v>
      </c>
      <c r="H25">
        <f t="shared" si="2"/>
        <v>-151.99684209999987</v>
      </c>
    </row>
    <row r="26" spans="1:8" x14ac:dyDescent="0.2">
      <c r="A26" s="2">
        <v>37712</v>
      </c>
      <c r="B26">
        <v>2099</v>
      </c>
      <c r="C26">
        <v>2228.837</v>
      </c>
      <c r="D26">
        <v>0.37481999999999999</v>
      </c>
      <c r="E26">
        <f t="shared" si="0"/>
        <v>2229.21182</v>
      </c>
      <c r="G26">
        <f t="shared" si="1"/>
        <v>-129.83699999999999</v>
      </c>
      <c r="H26">
        <f t="shared" si="2"/>
        <v>-130.21181999999999</v>
      </c>
    </row>
    <row r="27" spans="1:8" x14ac:dyDescent="0.2">
      <c r="A27" s="2">
        <v>37742</v>
      </c>
      <c r="B27">
        <v>2105</v>
      </c>
      <c r="C27">
        <v>2272.7660000000001</v>
      </c>
      <c r="D27">
        <v>0.3748068</v>
      </c>
      <c r="E27">
        <f t="shared" si="0"/>
        <v>2273.1408068000001</v>
      </c>
      <c r="G27">
        <f t="shared" si="1"/>
        <v>-167.76600000000008</v>
      </c>
      <c r="H27">
        <f t="shared" si="2"/>
        <v>-168.14080680000006</v>
      </c>
    </row>
    <row r="28" spans="1:8" x14ac:dyDescent="0.2">
      <c r="A28" s="2">
        <v>37773</v>
      </c>
      <c r="B28">
        <v>2130</v>
      </c>
      <c r="C28">
        <v>2238.9949999999999</v>
      </c>
      <c r="D28">
        <v>0.37479889999999999</v>
      </c>
      <c r="E28">
        <f t="shared" si="0"/>
        <v>2239.3697988999998</v>
      </c>
      <c r="G28">
        <f t="shared" si="1"/>
        <v>-108.99499999999989</v>
      </c>
      <c r="H28">
        <f t="shared" si="2"/>
        <v>-109.36979889999975</v>
      </c>
    </row>
    <row r="29" spans="1:8" x14ac:dyDescent="0.2">
      <c r="A29" s="2">
        <v>37803</v>
      </c>
      <c r="B29">
        <v>2223</v>
      </c>
      <c r="C29">
        <v>2361.924</v>
      </c>
      <c r="D29">
        <v>0.37479410000000002</v>
      </c>
      <c r="E29">
        <f t="shared" si="0"/>
        <v>2362.2987941000001</v>
      </c>
      <c r="G29">
        <f t="shared" si="1"/>
        <v>-138.92399999999998</v>
      </c>
      <c r="H29">
        <f t="shared" si="2"/>
        <v>-139.29879410000012</v>
      </c>
    </row>
    <row r="30" spans="1:8" x14ac:dyDescent="0.2">
      <c r="A30" s="2">
        <v>37834</v>
      </c>
      <c r="B30">
        <v>2174</v>
      </c>
      <c r="C30">
        <v>2424.1529999999998</v>
      </c>
      <c r="D30">
        <v>0.37479129999999999</v>
      </c>
      <c r="E30">
        <f t="shared" si="0"/>
        <v>2424.5277913</v>
      </c>
      <c r="G30">
        <f t="shared" si="1"/>
        <v>-250.15299999999979</v>
      </c>
      <c r="H30">
        <f t="shared" si="2"/>
        <v>-250.52779129999999</v>
      </c>
    </row>
    <row r="31" spans="1:8" x14ac:dyDescent="0.2">
      <c r="A31" s="2">
        <v>37865</v>
      </c>
      <c r="B31">
        <v>1931</v>
      </c>
      <c r="C31">
        <v>2114.1819999999998</v>
      </c>
      <c r="D31">
        <v>0.3747896</v>
      </c>
      <c r="E31">
        <f t="shared" si="0"/>
        <v>2114.5567895999998</v>
      </c>
      <c r="G31">
        <f t="shared" si="1"/>
        <v>-183.18199999999979</v>
      </c>
      <c r="H31">
        <f t="shared" si="2"/>
        <v>-183.55678959999977</v>
      </c>
    </row>
    <row r="32" spans="1:8" x14ac:dyDescent="0.2">
      <c r="A32" s="2">
        <v>37895</v>
      </c>
      <c r="B32">
        <v>2121</v>
      </c>
      <c r="C32">
        <v>2250.011</v>
      </c>
      <c r="D32">
        <v>0.37478850000000002</v>
      </c>
      <c r="E32">
        <f t="shared" si="0"/>
        <v>2250.3857884999998</v>
      </c>
      <c r="G32">
        <f t="shared" si="1"/>
        <v>-129.01099999999997</v>
      </c>
      <c r="H32">
        <f t="shared" si="2"/>
        <v>-129.38578849999976</v>
      </c>
    </row>
    <row r="33" spans="1:8" x14ac:dyDescent="0.2">
      <c r="A33" s="2">
        <v>37926</v>
      </c>
      <c r="B33">
        <v>2076</v>
      </c>
      <c r="C33">
        <v>2252.54</v>
      </c>
      <c r="D33">
        <v>0.37478790000000001</v>
      </c>
      <c r="E33">
        <f t="shared" si="0"/>
        <v>2252.9147878999997</v>
      </c>
      <c r="G33">
        <f t="shared" si="1"/>
        <v>-176.53999999999996</v>
      </c>
      <c r="H33">
        <f t="shared" si="2"/>
        <v>-176.91478789999974</v>
      </c>
    </row>
    <row r="34" spans="1:8" x14ac:dyDescent="0.2">
      <c r="A34" s="2">
        <v>37956</v>
      </c>
      <c r="B34">
        <v>2141</v>
      </c>
      <c r="C34">
        <v>2301.4699999999998</v>
      </c>
      <c r="D34">
        <v>0.3747876</v>
      </c>
      <c r="E34">
        <f t="shared" si="0"/>
        <v>2301.8447876</v>
      </c>
      <c r="G34">
        <f t="shared" si="1"/>
        <v>-160.4699999999998</v>
      </c>
      <c r="H34">
        <f t="shared" si="2"/>
        <v>-160.84478760000002</v>
      </c>
    </row>
    <row r="35" spans="1:8" x14ac:dyDescent="0.2">
      <c r="A35" s="2">
        <v>37987</v>
      </c>
      <c r="B35">
        <v>1832</v>
      </c>
      <c r="C35">
        <v>2070.4160000000002</v>
      </c>
      <c r="D35">
        <v>0.37478729999999999</v>
      </c>
      <c r="E35">
        <f t="shared" si="0"/>
        <v>2070.7907873000004</v>
      </c>
      <c r="G35">
        <f t="shared" si="1"/>
        <v>-238.41600000000017</v>
      </c>
      <c r="H35">
        <f t="shared" si="2"/>
        <v>-238.79078730000037</v>
      </c>
    </row>
    <row r="36" spans="1:8" x14ac:dyDescent="0.2">
      <c r="A36" s="2">
        <v>38018</v>
      </c>
      <c r="B36">
        <v>1838</v>
      </c>
      <c r="C36">
        <v>2039.346</v>
      </c>
      <c r="D36">
        <v>0.37478719999999999</v>
      </c>
      <c r="E36">
        <f t="shared" si="0"/>
        <v>2039.7207871999999</v>
      </c>
      <c r="G36">
        <f t="shared" si="1"/>
        <v>-201.346</v>
      </c>
      <c r="H36">
        <f t="shared" si="2"/>
        <v>-201.7207871999999</v>
      </c>
    </row>
    <row r="37" spans="1:8" x14ac:dyDescent="0.2">
      <c r="A37" s="2">
        <v>38047</v>
      </c>
      <c r="B37">
        <v>2132</v>
      </c>
      <c r="C37">
        <v>2354.7310000000002</v>
      </c>
      <c r="D37">
        <v>0.37478709999999998</v>
      </c>
      <c r="E37">
        <f t="shared" si="0"/>
        <v>2355.1057871000003</v>
      </c>
      <c r="G37">
        <f t="shared" si="1"/>
        <v>-222.73100000000022</v>
      </c>
      <c r="H37">
        <f t="shared" si="2"/>
        <v>-223.10578710000027</v>
      </c>
    </row>
    <row r="39" spans="1:8" x14ac:dyDescent="0.2">
      <c r="G39">
        <f>SUMSQ(G2:G37)</f>
        <v>844110.28868100024</v>
      </c>
      <c r="H39">
        <f>SUMSQ(H2:H37)</f>
        <v>847230.53535244113</v>
      </c>
    </row>
    <row r="41" spans="1:8" x14ac:dyDescent="0.2">
      <c r="G41">
        <f>SQRT(G39/36)</f>
        <v>153.1257914882946</v>
      </c>
      <c r="H41">
        <f>SQRT(H39/36)</f>
        <v>153.4085445389787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Sumeet Gupta</dc:creator>
  <cp:lastModifiedBy>Prof. Sumeet Gupta</cp:lastModifiedBy>
  <dcterms:created xsi:type="dcterms:W3CDTF">2020-04-19T05:32:24Z</dcterms:created>
  <dcterms:modified xsi:type="dcterms:W3CDTF">2020-04-19T06:30:45Z</dcterms:modified>
</cp:coreProperties>
</file>