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5480" windowHeight="783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21" i="1"/>
  <c r="F22"/>
  <c r="F23"/>
  <c r="F20"/>
  <c r="C9"/>
  <c r="D9"/>
  <c r="E9"/>
  <c r="E16" s="1"/>
  <c r="E17" s="1"/>
  <c r="E22" s="1"/>
  <c r="C11"/>
  <c r="C14" s="1"/>
  <c r="D11"/>
  <c r="D13" s="1"/>
  <c r="E11"/>
  <c r="E13"/>
  <c r="D14"/>
  <c r="D20" s="1"/>
  <c r="E14"/>
  <c r="C15"/>
  <c r="E15"/>
  <c r="E21" s="1"/>
  <c r="C16"/>
  <c r="D16"/>
  <c r="C17"/>
  <c r="C22" s="1"/>
  <c r="D17"/>
  <c r="D22" s="1"/>
  <c r="C19"/>
  <c r="D19"/>
  <c r="E19"/>
  <c r="E20"/>
  <c r="C21"/>
  <c r="E23"/>
  <c r="B23"/>
  <c r="B22"/>
  <c r="B21"/>
  <c r="B20"/>
  <c r="B19"/>
  <c r="B17"/>
  <c r="B16"/>
  <c r="B15"/>
  <c r="B14"/>
  <c r="B13"/>
  <c r="B11"/>
  <c r="B9"/>
  <c r="D23" l="1"/>
  <c r="C13"/>
  <c r="C23"/>
  <c r="C20"/>
  <c r="D15"/>
  <c r="D21" s="1"/>
</calcChain>
</file>

<file path=xl/sharedStrings.xml><?xml version="1.0" encoding="utf-8"?>
<sst xmlns="http://schemas.openxmlformats.org/spreadsheetml/2006/main" count="26" uniqueCount="26">
  <si>
    <t>CALCULATION OF EARNINGS MULTIPLES FOR TOP FOUR INDIAN IT COMPANIES</t>
  </si>
  <si>
    <t>TCS</t>
  </si>
  <si>
    <t>INFOSYS</t>
  </si>
  <si>
    <t>WIPRO</t>
  </si>
  <si>
    <t>HCL TECH</t>
  </si>
  <si>
    <t>AVERAGE</t>
  </si>
  <si>
    <t>SALES OR REVENUE</t>
  </si>
  <si>
    <t>NET INCOME</t>
  </si>
  <si>
    <t>TOTAL ASSETS NET TO INTANGIBLE</t>
  </si>
  <si>
    <t>CURRENT LIABILITIES</t>
  </si>
  <si>
    <t>TOTAL LIABILITIES</t>
  </si>
  <si>
    <t>NON CURRENT LIABILITIES</t>
  </si>
  <si>
    <t>NUMER OF SHARES</t>
  </si>
  <si>
    <t>SHARE PRICE PER SHARE</t>
  </si>
  <si>
    <t>MARKET CAPITALIZATION</t>
  </si>
  <si>
    <t>EARNINGS PER SHARE</t>
  </si>
  <si>
    <t>SALE PER SHARE</t>
  </si>
  <si>
    <t>BOOK VALUE</t>
  </si>
  <si>
    <t>BOOK VALUE PER SHARE</t>
  </si>
  <si>
    <t>NON CASH CHARGES</t>
  </si>
  <si>
    <t>PER SHARE NON CASH CHARGES</t>
  </si>
  <si>
    <t xml:space="preserve">P/E (Share Price / EPS) </t>
  </si>
  <si>
    <t>P/S (Share Price / SPS)</t>
  </si>
  <si>
    <t>P/BV (Share Price/ BVPS)</t>
  </si>
  <si>
    <t>P/CF (Share Price/ EPS + per share non cash charges</t>
  </si>
  <si>
    <t>NO. OF SHARES IN MILLION 10/1000000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</si>
</sst>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1" fillId="2" borderId="1" xfId="0" applyFont="1" applyFill="1" applyBorder="1"/>
    <xf numFmtId="0" fontId="2" fillId="2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B6" sqref="B6"/>
    </sheetView>
  </sheetViews>
  <sheetFormatPr defaultRowHeight="15"/>
  <cols>
    <col min="1" max="1" width="59.85546875" bestFit="1" customWidth="1"/>
    <col min="2" max="6" width="17.140625" bestFit="1" customWidth="1"/>
    <col min="7" max="8" width="9.140625" hidden="1" customWidth="1"/>
  </cols>
  <sheetData>
    <row r="1" spans="1:8" ht="18.75">
      <c r="A1" s="2" t="s">
        <v>0</v>
      </c>
      <c r="B1" s="2"/>
      <c r="C1" s="2"/>
      <c r="D1" s="2"/>
      <c r="E1" s="2"/>
      <c r="F1" s="2"/>
      <c r="G1" s="2"/>
      <c r="H1" s="2"/>
    </row>
    <row r="2" spans="1:8" ht="18.75">
      <c r="A2" s="1"/>
      <c r="B2" s="1"/>
      <c r="C2" s="1"/>
      <c r="D2" s="3"/>
      <c r="E2" s="3"/>
      <c r="F2" s="3"/>
      <c r="G2" s="3"/>
      <c r="H2" s="1"/>
    </row>
    <row r="3" spans="1:8" ht="18.7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/>
      <c r="H3" s="1"/>
    </row>
    <row r="4" spans="1:8" ht="18.75">
      <c r="A4" s="1" t="s">
        <v>6</v>
      </c>
      <c r="B4" s="1">
        <v>278128.8</v>
      </c>
      <c r="C4" s="1">
        <v>216930</v>
      </c>
      <c r="D4" s="1">
        <v>256995</v>
      </c>
      <c r="E4" s="1">
        <v>98687</v>
      </c>
      <c r="F4" s="1"/>
      <c r="G4" s="1"/>
      <c r="H4" s="1"/>
    </row>
    <row r="5" spans="1:8" ht="18.75">
      <c r="A5" s="1" t="s">
        <v>7</v>
      </c>
      <c r="B5" s="1">
        <v>52564.2</v>
      </c>
      <c r="C5" s="1">
        <v>59880</v>
      </c>
      <c r="D5" s="1">
        <v>38999</v>
      </c>
      <c r="E5" s="1">
        <v>10886</v>
      </c>
      <c r="F5" s="1"/>
      <c r="G5" s="1"/>
      <c r="H5" s="1"/>
    </row>
    <row r="6" spans="1:8" ht="18.75">
      <c r="A6" s="1" t="s">
        <v>8</v>
      </c>
      <c r="B6" s="1">
        <v>158580.1</v>
      </c>
      <c r="C6" s="1">
        <v>214370</v>
      </c>
      <c r="D6" s="1">
        <v>220775</v>
      </c>
      <c r="E6" s="1">
        <v>79035</v>
      </c>
      <c r="F6" s="1"/>
      <c r="G6" s="1"/>
      <c r="H6" s="1"/>
    </row>
    <row r="7" spans="1:8" ht="18.75">
      <c r="A7" s="1" t="s">
        <v>9</v>
      </c>
      <c r="B7" s="1">
        <v>42535.8</v>
      </c>
      <c r="C7" s="1">
        <v>20040</v>
      </c>
      <c r="D7" s="1">
        <v>67989</v>
      </c>
      <c r="E7" s="1">
        <v>30221.75</v>
      </c>
      <c r="F7" s="1"/>
      <c r="G7" s="1"/>
      <c r="H7" s="1"/>
    </row>
    <row r="8" spans="1:8" ht="18.75">
      <c r="A8" s="1" t="s">
        <v>11</v>
      </c>
      <c r="B8" s="1">
        <v>5632.1</v>
      </c>
      <c r="C8" s="1">
        <v>0</v>
      </c>
      <c r="D8" s="1">
        <v>56892</v>
      </c>
      <c r="E8" s="1">
        <v>24092.5</v>
      </c>
      <c r="F8" s="1"/>
      <c r="G8" s="1"/>
      <c r="H8" s="1"/>
    </row>
    <row r="9" spans="1:8" ht="18.75">
      <c r="A9" s="1" t="s">
        <v>10</v>
      </c>
      <c r="B9" s="4">
        <f>B7+B8</f>
        <v>48167.9</v>
      </c>
      <c r="C9" s="4">
        <f t="shared" ref="C9:E9" si="0">C7+C8</f>
        <v>20040</v>
      </c>
      <c r="D9" s="4">
        <f t="shared" si="0"/>
        <v>124881</v>
      </c>
      <c r="E9" s="4">
        <f t="shared" si="0"/>
        <v>54314.25</v>
      </c>
      <c r="F9" s="1"/>
      <c r="G9" s="1"/>
      <c r="H9" s="1"/>
    </row>
    <row r="10" spans="1:8" ht="18.75">
      <c r="A10" s="1" t="s">
        <v>12</v>
      </c>
      <c r="B10" s="1">
        <v>978610498</v>
      </c>
      <c r="C10" s="1">
        <v>572490211</v>
      </c>
      <c r="D10" s="1">
        <v>1454662502</v>
      </c>
      <c r="E10" s="1">
        <v>667935809</v>
      </c>
      <c r="F10" s="1"/>
      <c r="G10" s="1"/>
      <c r="H10" s="1"/>
    </row>
    <row r="11" spans="1:8" ht="18.75">
      <c r="A11" s="1" t="s">
        <v>25</v>
      </c>
      <c r="B11" s="4">
        <f>B10/1000000</f>
        <v>978.61049800000001</v>
      </c>
      <c r="C11" s="4">
        <f t="shared" ref="C11:E11" si="1">C10/1000000</f>
        <v>572.49021100000004</v>
      </c>
      <c r="D11" s="4">
        <f t="shared" si="1"/>
        <v>1454.6625019999999</v>
      </c>
      <c r="E11" s="4">
        <f t="shared" si="1"/>
        <v>667.93580899999995</v>
      </c>
      <c r="F11" s="1"/>
      <c r="G11" s="1"/>
      <c r="H11" s="1"/>
    </row>
    <row r="12" spans="1:8" ht="18.75">
      <c r="A12" s="5" t="s">
        <v>13</v>
      </c>
      <c r="B12" s="5">
        <v>538.54999999999995</v>
      </c>
      <c r="C12" s="5">
        <v>1323.9</v>
      </c>
      <c r="D12" s="5">
        <v>245.9</v>
      </c>
      <c r="E12" s="5">
        <v>102.05</v>
      </c>
      <c r="F12" s="1"/>
      <c r="G12" s="1"/>
      <c r="H12" s="1"/>
    </row>
    <row r="13" spans="1:8" ht="18.75">
      <c r="A13" s="1" t="s">
        <v>14</v>
      </c>
      <c r="B13" s="4">
        <f>B12*B11</f>
        <v>527030.68369789992</v>
      </c>
      <c r="C13" s="4">
        <f t="shared" ref="C13:E13" si="2">C12*C11</f>
        <v>757919.79034290009</v>
      </c>
      <c r="D13" s="4">
        <f t="shared" si="2"/>
        <v>357701.5092418</v>
      </c>
      <c r="E13" s="4">
        <f t="shared" si="2"/>
        <v>68162.849308449993</v>
      </c>
      <c r="F13" s="1"/>
      <c r="G13" s="1"/>
      <c r="H13" s="1"/>
    </row>
    <row r="14" spans="1:8" ht="18.75">
      <c r="A14" s="1" t="s">
        <v>15</v>
      </c>
      <c r="B14" s="4">
        <f>B5/B11</f>
        <v>53.713096382499664</v>
      </c>
      <c r="C14" s="4">
        <f t="shared" ref="C14:E14" si="3">C5/C11</f>
        <v>104.59567491189819</v>
      </c>
      <c r="D14" s="4">
        <f t="shared" si="3"/>
        <v>26.809655123700992</v>
      </c>
      <c r="E14" s="4">
        <f t="shared" si="3"/>
        <v>16.297973328152558</v>
      </c>
      <c r="F14" s="1"/>
      <c r="G14" s="1"/>
      <c r="H14" s="1"/>
    </row>
    <row r="15" spans="1:8" ht="18.75">
      <c r="A15" s="1" t="s">
        <v>16</v>
      </c>
      <c r="B15" s="4">
        <f>B4/B11</f>
        <v>284.20786469020692</v>
      </c>
      <c r="C15" s="4">
        <f t="shared" ref="C15:E15" si="4">C4/C11</f>
        <v>378.92350966329445</v>
      </c>
      <c r="D15" s="4">
        <f t="shared" si="4"/>
        <v>176.66984585542031</v>
      </c>
      <c r="E15" s="4">
        <f t="shared" si="4"/>
        <v>147.74922780042178</v>
      </c>
      <c r="F15" s="1"/>
      <c r="G15" s="1"/>
      <c r="H15" s="1"/>
    </row>
    <row r="16" spans="1:8" ht="18.75">
      <c r="A16" s="1" t="s">
        <v>17</v>
      </c>
      <c r="B16" s="4">
        <f>B6-B9</f>
        <v>110412.20000000001</v>
      </c>
      <c r="C16" s="4">
        <f t="shared" ref="C16:E16" si="5">C6-C9</f>
        <v>194330</v>
      </c>
      <c r="D16" s="4">
        <f t="shared" si="5"/>
        <v>95894</v>
      </c>
      <c r="E16" s="4">
        <f t="shared" si="5"/>
        <v>24720.75</v>
      </c>
      <c r="F16" s="1"/>
      <c r="G16" s="1"/>
      <c r="H16" s="1"/>
    </row>
    <row r="17" spans="1:8" ht="18.75">
      <c r="A17" s="1" t="s">
        <v>18</v>
      </c>
      <c r="B17" s="4">
        <f>B16/B11</f>
        <v>112.82548084825471</v>
      </c>
      <c r="C17" s="4">
        <f t="shared" ref="C17:E17" si="6">C16/C11</f>
        <v>339.44685213141571</v>
      </c>
      <c r="D17" s="4">
        <f t="shared" si="6"/>
        <v>65.921820262883216</v>
      </c>
      <c r="E17" s="4">
        <f t="shared" si="6"/>
        <v>37.010667293030252</v>
      </c>
      <c r="F17" s="1"/>
      <c r="G17" s="1"/>
      <c r="H17" s="1"/>
    </row>
    <row r="18" spans="1:8" ht="18.75">
      <c r="A18" s="1" t="s">
        <v>19</v>
      </c>
      <c r="B18" s="1">
        <v>5640.8</v>
      </c>
      <c r="C18" s="1">
        <v>7610</v>
      </c>
      <c r="D18" s="1">
        <v>8631</v>
      </c>
      <c r="E18" s="1">
        <v>4146</v>
      </c>
      <c r="F18" s="1"/>
      <c r="G18" s="1"/>
      <c r="H18" s="1"/>
    </row>
    <row r="19" spans="1:8" ht="18.75">
      <c r="A19" s="1" t="s">
        <v>20</v>
      </c>
      <c r="B19" s="4">
        <f>B18/B11</f>
        <v>5.7640910367589377</v>
      </c>
      <c r="C19" s="4">
        <f t="shared" ref="C19:E19" si="7">C18/C11</f>
        <v>13.292803708743239</v>
      </c>
      <c r="D19" s="4">
        <f t="shared" si="7"/>
        <v>5.93333504378736</v>
      </c>
      <c r="E19" s="4">
        <f t="shared" si="7"/>
        <v>6.2071833013522415</v>
      </c>
      <c r="F19" s="1"/>
      <c r="G19" s="1"/>
      <c r="H19" s="1"/>
    </row>
    <row r="20" spans="1:8" ht="18.75">
      <c r="A20" s="6" t="s">
        <v>21</v>
      </c>
      <c r="B20" s="7">
        <f>B12/B14</f>
        <v>10.02641881162274</v>
      </c>
      <c r="C20" s="7">
        <f t="shared" ref="C20:E20" si="8">C12/C14</f>
        <v>12.657311127970942</v>
      </c>
      <c r="D20" s="7">
        <f t="shared" si="8"/>
        <v>9.1720687515526027</v>
      </c>
      <c r="E20" s="7">
        <f t="shared" si="8"/>
        <v>6.2615147261115185</v>
      </c>
      <c r="F20" s="7">
        <f>(B20+C20+D20+E20)/4</f>
        <v>9.5293283543144511</v>
      </c>
      <c r="G20" s="1"/>
      <c r="H20" s="1"/>
    </row>
    <row r="21" spans="1:8" ht="18.75">
      <c r="A21" s="7" t="s">
        <v>22</v>
      </c>
      <c r="B21" s="7">
        <f>B12/B15</f>
        <v>1.8949158939955155</v>
      </c>
      <c r="C21" s="7">
        <f t="shared" ref="C21:E21" si="9">C12/C15</f>
        <v>3.4938449746134705</v>
      </c>
      <c r="D21" s="7">
        <f t="shared" si="9"/>
        <v>1.3918617453327884</v>
      </c>
      <c r="E21" s="7">
        <f t="shared" si="9"/>
        <v>0.6906973492805536</v>
      </c>
      <c r="F21" s="7">
        <f t="shared" ref="F21:F23" si="10">(B21+C21+D21+E21)/4</f>
        <v>1.8678299908055822</v>
      </c>
      <c r="G21" s="1"/>
      <c r="H21" s="1"/>
    </row>
    <row r="22" spans="1:8" ht="18.75">
      <c r="A22" s="7" t="s">
        <v>23</v>
      </c>
      <c r="B22" s="7">
        <f>B12/B17</f>
        <v>4.7733011723151959</v>
      </c>
      <c r="C22" s="7">
        <f t="shared" ref="C22:E22" si="11">C12/C17</f>
        <v>3.9001687353620138</v>
      </c>
      <c r="D22" s="7">
        <f t="shared" si="11"/>
        <v>3.7301761240724134</v>
      </c>
      <c r="E22" s="7">
        <f t="shared" si="11"/>
        <v>2.7573131603389864</v>
      </c>
      <c r="F22" s="7">
        <f t="shared" si="10"/>
        <v>3.7902397980221521</v>
      </c>
      <c r="G22" s="1"/>
      <c r="H22" s="1"/>
    </row>
    <row r="23" spans="1:8" ht="18.75">
      <c r="A23" s="7" t="s">
        <v>24</v>
      </c>
      <c r="B23" s="7">
        <f>B12/(B14+B19)</f>
        <v>9.0547321312241227</v>
      </c>
      <c r="C23" s="7">
        <f t="shared" ref="C23:E23" si="12">C12/(C14+C19)</f>
        <v>11.23010505768114</v>
      </c>
      <c r="D23" s="7">
        <f t="shared" si="12"/>
        <v>7.5100043930673941</v>
      </c>
      <c r="E23" s="7">
        <f t="shared" si="12"/>
        <v>4.5345163190826234</v>
      </c>
      <c r="F23" s="7">
        <f t="shared" si="10"/>
        <v>8.0823394752638205</v>
      </c>
      <c r="G23" s="1"/>
      <c r="H23" s="1"/>
    </row>
  </sheetData>
  <mergeCells count="2">
    <mergeCell ref="A1:H1"/>
    <mergeCell ref="D2:G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sir</dc:creator>
  <cp:lastModifiedBy>sir</cp:lastModifiedBy>
  <dcterms:created xsi:type="dcterms:W3CDTF">2012-10-17T13:32:14Z</dcterms:created>
  <dcterms:modified xsi:type="dcterms:W3CDTF">2012-10-18T06:11:11Z</dcterms:modified>
</cp:coreProperties>
</file>