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.mayer\Desktop\Brief_Cases\updates_Jan_2020\MedNet\working\"/>
    </mc:Choice>
  </mc:AlternateContent>
  <xr:revisionPtr revIDLastSave="0" documentId="13_ncr:1_{C1AEAADD-6E19-4008-B129-8345E705EB4F}" xr6:coauthVersionLast="36" xr6:coauthVersionMax="45" xr10:uidLastSave="{00000000-0000-0000-0000-000000000000}"/>
  <bookViews>
    <workbookView xWindow="0" yWindow="0" windowWidth="28770" windowHeight="8640" xr2:uid="{00000000-000D-0000-FFFF-FFFF00000000}"/>
  </bookViews>
  <sheets>
    <sheet name="Copyright" sheetId="5" r:id="rId1"/>
    <sheet name="Exhibit 1" sheetId="1" r:id="rId2"/>
    <sheet name="Exhibit 2" sheetId="2" r:id="rId3"/>
    <sheet name="Exhibit 3" sheetId="3" r:id="rId4"/>
    <sheet name="Exhibit 4" sheetId="4" r:id="rId5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7" i="2" l="1"/>
  <c r="H7" i="2"/>
  <c r="H8" i="2"/>
  <c r="H6" i="2"/>
  <c r="E8" i="2"/>
  <c r="E7" i="2"/>
  <c r="G6" i="2"/>
  <c r="E6" i="2"/>
  <c r="C8" i="2"/>
  <c r="C7" i="2"/>
  <c r="C6" i="2"/>
  <c r="C11" i="1"/>
  <c r="C5" i="1"/>
  <c r="C13" i="1"/>
</calcChain>
</file>

<file path=xl/sharedStrings.xml><?xml version="1.0" encoding="utf-8"?>
<sst xmlns="http://schemas.openxmlformats.org/spreadsheetml/2006/main" count="97" uniqueCount="97">
  <si>
    <t>Exhibit 1 MedNet Income Statement, 2006</t>
  </si>
  <si>
    <t>Revenue</t>
  </si>
  <si>
    <t xml:space="preserve">Advertising income </t>
  </si>
  <si>
    <t>Expenses</t>
  </si>
  <si>
    <t>Purchased content</t>
  </si>
  <si>
    <t xml:space="preserve">Sales and marketing </t>
  </si>
  <si>
    <t>Technology support</t>
  </si>
  <si>
    <t>General administration</t>
  </si>
  <si>
    <t>Total Expenses</t>
  </si>
  <si>
    <t>Net income</t>
  </si>
  <si>
    <t>Exhibit 2 Windham Pharmaceuticals Advertising Campaign Results</t>
  </si>
  <si>
    <t>Advertising Venue</t>
  </si>
  <si>
    <t>Monthly Visitors</t>
  </si>
  <si>
    <t>Impressions Windham Received</t>
  </si>
  <si>
    <t>Cost</t>
  </si>
  <si>
    <t>Click-throughs</t>
  </si>
  <si>
    <t>Click-through Rate</t>
  </si>
  <si>
    <t>Total Ad Costs</t>
  </si>
  <si>
    <t>MedNet</t>
  </si>
  <si>
    <t>4.3 mm/month</t>
  </si>
  <si>
    <t>$100 CPM</t>
  </si>
  <si>
    <t>Marvel Search</t>
  </si>
  <si>
    <t>19 mm/month</t>
  </si>
  <si>
    <t>$.54 per click-through</t>
  </si>
  <si>
    <t>U.S. Newspaper</t>
  </si>
  <si>
    <t>2.5 mm/month</t>
  </si>
  <si>
    <t>$260,000/2-day ad</t>
  </si>
  <si>
    <t>Exhibit 3 MedNet Visitor Survey Results</t>
  </si>
  <si>
    <t>Did you click on a sponsor’s advertisement today?</t>
  </si>
  <si>
    <t>3% Yes</t>
  </si>
  <si>
    <t>For those who clicked on the sponsor’s advertisement, did you make a purchase?</t>
  </si>
  <si>
    <t>6% Yes</t>
  </si>
  <si>
    <t>Have you clicked on a health advertisement at a search engine website?</t>
  </si>
  <si>
    <t>1.4% Yes</t>
  </si>
  <si>
    <t>For those who clicked on a health advertisement at a search engine website, did you make a purchase?</t>
  </si>
  <si>
    <t>2% Yes</t>
  </si>
  <si>
    <t>If you saw an advertisement on television or in a newspaper, would you call the call center?</t>
  </si>
  <si>
    <t>.74% Yes</t>
  </si>
  <si>
    <t>If you called about an advertisement on television or in a newspaper and found the information credible,</t>
  </si>
  <si>
    <t>would you make a purchase?</t>
  </si>
  <si>
    <t>12% Yes</t>
  </si>
  <si>
    <t>Advertisers at MedNet are more likely to provide me with useful remedies and information than advertisers</t>
  </si>
  <si>
    <t>found on websites that don’t adhere to the same evidence-based standards</t>
  </si>
  <si>
    <t>Strongly agree: 85%</t>
  </si>
  <si>
    <t>Strongly disagree: 15%</t>
  </si>
  <si>
    <t>How many health sites will you visit to research your condition?</t>
  </si>
  <si>
    <t>85% = 3 or more</t>
  </si>
  <si>
    <t>How did you decide to go online to find health information on MedNet?</t>
  </si>
  <si>
    <t>25% search engine</t>
  </si>
  <si>
    <t>10% advertisement (print)</t>
  </si>
  <si>
    <t>25% online advertisement</t>
  </si>
  <si>
    <t>20% bookmarked this site</t>
  </si>
  <si>
    <t>10% trusted advisor recommendation</t>
  </si>
  <si>
    <t>10% e-mail letter from friend recommending an article</t>
  </si>
  <si>
    <t>Will you return to MedNet next time you need medical information?</t>
  </si>
  <si>
    <t>93% Yes</t>
  </si>
  <si>
    <t>7% No</t>
  </si>
  <si>
    <t>Would you allow MedNet to store personal information about your condition, such as blood pressure,</t>
  </si>
  <si>
    <t>weight, etc.?</t>
  </si>
  <si>
    <t>40% Yes</t>
  </si>
  <si>
    <t>60% No</t>
  </si>
  <si>
    <t>Would you pay for content at the MedNet site?</t>
  </si>
  <si>
    <t>75% No</t>
  </si>
  <si>
    <t>Would you use MedNet if you had to register for some information?</t>
  </si>
  <si>
    <t>50% No</t>
  </si>
  <si>
    <t>Exhibit 4 Average Profit Margin per Pharmaceutical Prescription for Heart Medicationa</t>
  </si>
  <si>
    <t xml:space="preserve">Advertisement placement </t>
  </si>
  <si>
    <t>Estimated contribution per sale</t>
  </si>
  <si>
    <t>General interest website</t>
  </si>
  <si>
    <t>Search engine</t>
  </si>
  <si>
    <t>Health care website</t>
  </si>
  <si>
    <t>Newspaper (via call center)</t>
  </si>
  <si>
    <t>Television (via call center)</t>
  </si>
  <si>
    <t>MedNet, most viewed pages, Nov. 2006</t>
  </si>
  <si>
    <t>1. Search Page</t>
  </si>
  <si>
    <t>2. Advanced medical search</t>
  </si>
  <si>
    <t>3. Weight control center</t>
  </si>
  <si>
    <t>4. Pharmaceutical news</t>
  </si>
  <si>
    <t>5. Insurance news</t>
  </si>
  <si>
    <t>6. Advanced pharmaceutical search</t>
  </si>
  <si>
    <t>7. Health News Update</t>
  </si>
  <si>
    <t>8. Controlling cholesterol</t>
  </si>
  <si>
    <t>9. Depression center</t>
  </si>
  <si>
    <t>10. Medical encyclopedia index page</t>
  </si>
  <si>
    <t>11. Women’s content index page</t>
  </si>
  <si>
    <t>12. Allergy center</t>
  </si>
  <si>
    <t>13. Prevention screening guide</t>
  </si>
  <si>
    <t>14. Medical conditions table of contents page</t>
  </si>
  <si>
    <t>15. Today in women’s health</t>
  </si>
  <si>
    <t>16. Today in children’s health</t>
  </si>
  <si>
    <t>Audit of monthly usage and activity: 4.3 mm unique visitors</t>
  </si>
  <si>
    <t>Unique visitors not included in prior month’s audit: 60%</t>
  </si>
  <si>
    <t>Created</t>
  </si>
  <si>
    <t>Courseware 920571</t>
  </si>
  <si>
    <t>MedNet.com Confronts "Click-through" Competition (#2065) Student Spreadsheet Supplement</t>
  </si>
  <si>
    <t>Copyright © 2007, 2020 Harvard Business School Publishing. To order copies or request permission to reproduce materials, call 1-800-545-7685, write Harvard Business School Publishing, Boston, MA 02163, or go to http://www.hbsp.harvard.edu. No part of this publication may be reproduced, stored in a retrieval system, used in a spreadsheet, or transmitted in any form or by any means—electronic, mechanical, photocopying, recording, or otherwise—without the permission of Harvard Business School Publishing</t>
  </si>
  <si>
    <t>Cost per Click-through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</si>
</sst>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$&quot;#,##0_);[Red]\(&quot;$&quot;#,##0\)"/>
    <numFmt numFmtId="8" formatCode="&quot;$&quot;#,##0.00_);[Red]\(&quot;$&quot;#,##0.00\)"/>
    <numFmt numFmtId="164" formatCode="_([$$-409]* #,##0.00_);_([$$-409]* \(#,##0.00\);_([$$-409]* &quot;-&quot;??_);_(@_)"/>
    <numFmt numFmtId="165" formatCode="&quot;$&quot;#,##0"/>
    <numFmt numFmtId="166" formatCode="_([$$-409]* #,##0_);_([$$-409]* \(#,##0\);_([$$-409]* &quot;-&quot;_);_(@_)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Book Antiqua"/>
      <family val="1"/>
    </font>
    <font>
      <b/>
      <sz val="10"/>
      <color theme="1"/>
      <name val="Book Antiqua"/>
      <family val="1"/>
    </font>
    <font>
      <sz val="10"/>
      <name val="Book Antiqua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165" fontId="1" fillId="0" borderId="0" xfId="0" applyNumberFormat="1" applyFont="1"/>
    <xf numFmtId="3" fontId="1" fillId="0" borderId="0" xfId="0" applyNumberFormat="1" applyFont="1"/>
    <xf numFmtId="10" fontId="1" fillId="0" borderId="0" xfId="0" applyNumberFormat="1" applyFont="1"/>
    <xf numFmtId="0" fontId="2" fillId="0" borderId="0" xfId="0" applyFont="1"/>
    <xf numFmtId="0" fontId="2" fillId="0" borderId="1" xfId="0" applyFont="1" applyBorder="1"/>
    <xf numFmtId="6" fontId="1" fillId="0" borderId="0" xfId="0" applyNumberFormat="1" applyFont="1"/>
    <xf numFmtId="9" fontId="1" fillId="0" borderId="0" xfId="0" applyNumberFormat="1" applyFont="1"/>
    <xf numFmtId="8" fontId="1" fillId="0" borderId="0" xfId="0" applyNumberFormat="1" applyFont="1"/>
    <xf numFmtId="164" fontId="1" fillId="0" borderId="0" xfId="0" applyNumberFormat="1" applyFont="1"/>
    <xf numFmtId="166" fontId="1" fillId="0" borderId="1" xfId="0" applyNumberFormat="1" applyFont="1" applyBorder="1"/>
    <xf numFmtId="166" fontId="1" fillId="0" borderId="0" xfId="0" applyNumberFormat="1" applyFont="1"/>
    <xf numFmtId="14" fontId="1" fillId="0" borderId="0" xfId="0" applyNumberFormat="1" applyFont="1"/>
    <xf numFmtId="0" fontId="3" fillId="0" borderId="0" xfId="0" applyFont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workbookViewId="0"/>
  </sheetViews>
  <sheetFormatPr defaultRowHeight="15" x14ac:dyDescent="0.25"/>
  <cols>
    <col min="1" max="1" width="8.7109375" customWidth="1"/>
    <col min="2" max="2" width="11.140625" customWidth="1"/>
  </cols>
  <sheetData>
    <row r="1" spans="1:10" ht="15.75" x14ac:dyDescent="0.3">
      <c r="A1" s="5" t="s">
        <v>94</v>
      </c>
      <c r="B1" s="5"/>
      <c r="C1" s="5"/>
      <c r="D1" s="5"/>
      <c r="E1" s="5"/>
      <c r="F1" s="5"/>
      <c r="G1" s="5"/>
      <c r="H1" s="5"/>
      <c r="I1" s="5"/>
      <c r="J1" s="5"/>
    </row>
    <row r="3" spans="1:10" s="1" customFormat="1" ht="13.5" x14ac:dyDescent="0.25">
      <c r="A3" s="1" t="s">
        <v>93</v>
      </c>
    </row>
    <row r="4" spans="1:10" s="1" customFormat="1" ht="13.5" x14ac:dyDescent="0.25"/>
    <row r="6" spans="1:10" ht="72" customHeight="1" x14ac:dyDescent="0.25">
      <c r="A6" s="14" t="s">
        <v>95</v>
      </c>
      <c r="B6" s="14"/>
      <c r="C6" s="14"/>
      <c r="D6" s="14"/>
      <c r="E6" s="14"/>
      <c r="F6" s="14"/>
      <c r="G6" s="14"/>
      <c r="H6" s="14"/>
      <c r="I6" s="14"/>
      <c r="J6" s="14"/>
    </row>
    <row r="8" spans="1:10" x14ac:dyDescent="0.25">
      <c r="A8" s="1" t="s">
        <v>92</v>
      </c>
      <c r="B8" s="13">
        <v>43838</v>
      </c>
    </row>
  </sheetData>
  <mergeCells count="1">
    <mergeCell ref="A6:J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3"/>
  <sheetViews>
    <sheetView workbookViewId="0">
      <selection activeCell="C11" sqref="C11"/>
    </sheetView>
  </sheetViews>
  <sheetFormatPr defaultRowHeight="15" x14ac:dyDescent="0.25"/>
  <cols>
    <col min="1" max="1" width="39.140625" style="1" bestFit="1" customWidth="1"/>
    <col min="2" max="2" width="15.42578125" style="10" bestFit="1" customWidth="1"/>
    <col min="3" max="3" width="14.85546875" style="10" bestFit="1" customWidth="1"/>
  </cols>
  <sheetData>
    <row r="1" spans="1:3" ht="15.75" x14ac:dyDescent="0.3">
      <c r="A1" s="5" t="s">
        <v>0</v>
      </c>
    </row>
    <row r="3" spans="1:3" ht="15.75" x14ac:dyDescent="0.3">
      <c r="A3" s="5" t="s">
        <v>1</v>
      </c>
    </row>
    <row r="4" spans="1:3" x14ac:dyDescent="0.25">
      <c r="A4" s="1" t="s">
        <v>2</v>
      </c>
      <c r="B4" s="11"/>
      <c r="C4" s="11">
        <v>12000000</v>
      </c>
    </row>
    <row r="5" spans="1:3" x14ac:dyDescent="0.25">
      <c r="B5" s="12"/>
      <c r="C5" s="12">
        <f>C4</f>
        <v>12000000</v>
      </c>
    </row>
    <row r="6" spans="1:3" ht="15.75" x14ac:dyDescent="0.3">
      <c r="A6" s="5" t="s">
        <v>3</v>
      </c>
      <c r="B6" s="12"/>
      <c r="C6" s="12"/>
    </row>
    <row r="7" spans="1:3" x14ac:dyDescent="0.25">
      <c r="A7" s="1" t="s">
        <v>4</v>
      </c>
      <c r="B7" s="12">
        <v>3700000</v>
      </c>
      <c r="C7" s="12"/>
    </row>
    <row r="8" spans="1:3" x14ac:dyDescent="0.25">
      <c r="A8" s="1" t="s">
        <v>5</v>
      </c>
      <c r="B8" s="12">
        <v>3000000</v>
      </c>
      <c r="C8" s="12"/>
    </row>
    <row r="9" spans="1:3" x14ac:dyDescent="0.25">
      <c r="A9" s="1" t="s">
        <v>6</v>
      </c>
      <c r="B9" s="12">
        <v>1300000</v>
      </c>
      <c r="C9" s="12"/>
    </row>
    <row r="10" spans="1:3" x14ac:dyDescent="0.25">
      <c r="A10" s="1" t="s">
        <v>7</v>
      </c>
      <c r="B10" s="11">
        <v>3000000</v>
      </c>
      <c r="C10" s="11"/>
    </row>
    <row r="11" spans="1:3" x14ac:dyDescent="0.25">
      <c r="A11" s="3" t="s">
        <v>8</v>
      </c>
      <c r="B11" s="12"/>
      <c r="C11" s="12">
        <f>SUM(B7:B10)</f>
        <v>11000000</v>
      </c>
    </row>
    <row r="12" spans="1:3" x14ac:dyDescent="0.25">
      <c r="A12" s="3"/>
      <c r="B12" s="12"/>
      <c r="C12" s="12"/>
    </row>
    <row r="13" spans="1:3" x14ac:dyDescent="0.25">
      <c r="A13" s="1" t="s">
        <v>9</v>
      </c>
      <c r="B13" s="12"/>
      <c r="C13" s="12">
        <f>C5-C11</f>
        <v>1000000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8"/>
  <sheetViews>
    <sheetView workbookViewId="0">
      <selection activeCell="H8" sqref="H8"/>
    </sheetView>
  </sheetViews>
  <sheetFormatPr defaultRowHeight="15" x14ac:dyDescent="0.25"/>
  <cols>
    <col min="1" max="1" width="17.5703125" customWidth="1"/>
    <col min="2" max="2" width="15.85546875" bestFit="1" customWidth="1"/>
    <col min="3" max="3" width="30.140625" bestFit="1" customWidth="1"/>
    <col min="4" max="4" width="20.42578125" bestFit="1" customWidth="1"/>
    <col min="5" max="5" width="14" bestFit="1" customWidth="1"/>
    <col min="6" max="6" width="17.7109375" bestFit="1" customWidth="1"/>
    <col min="7" max="7" width="13.7109375" bestFit="1" customWidth="1"/>
    <col min="8" max="8" width="21.28515625" bestFit="1" customWidth="1"/>
  </cols>
  <sheetData>
    <row r="1" spans="1:8" s="1" customFormat="1" x14ac:dyDescent="0.3">
      <c r="A1" s="5" t="s">
        <v>10</v>
      </c>
    </row>
    <row r="2" spans="1:8" s="1" customFormat="1" ht="13.5" x14ac:dyDescent="0.25"/>
    <row r="3" spans="1:8" s="1" customFormat="1" ht="13.5" x14ac:dyDescent="0.25"/>
    <row r="4" spans="1:8" s="1" customFormat="1" ht="13.5" x14ac:dyDescent="0.25"/>
    <row r="5" spans="1:8" s="1" customFormat="1" x14ac:dyDescent="0.3">
      <c r="A5" s="6" t="s">
        <v>11</v>
      </c>
      <c r="B5" s="6" t="s">
        <v>12</v>
      </c>
      <c r="C5" s="6" t="s">
        <v>13</v>
      </c>
      <c r="D5" s="6" t="s">
        <v>14</v>
      </c>
      <c r="E5" s="6" t="s">
        <v>15</v>
      </c>
      <c r="F5" s="6" t="s">
        <v>16</v>
      </c>
      <c r="G5" s="6" t="s">
        <v>17</v>
      </c>
      <c r="H5" s="6" t="s">
        <v>96</v>
      </c>
    </row>
    <row r="6" spans="1:8" s="1" customFormat="1" ht="13.5" x14ac:dyDescent="0.25">
      <c r="A6" s="1" t="s">
        <v>18</v>
      </c>
      <c r="B6" s="1" t="s">
        <v>19</v>
      </c>
      <c r="C6" s="3">
        <f>17200000</f>
        <v>17200000</v>
      </c>
      <c r="D6" s="1" t="s">
        <v>20</v>
      </c>
      <c r="E6" s="3">
        <f>C6*F6</f>
        <v>516000</v>
      </c>
      <c r="F6" s="8">
        <v>0.03</v>
      </c>
      <c r="G6" s="2">
        <f>C6*100/1000</f>
        <v>1720000</v>
      </c>
      <c r="H6" s="9">
        <f>G6/E6</f>
        <v>3.3333333333333335</v>
      </c>
    </row>
    <row r="7" spans="1:8" s="1" customFormat="1" ht="13.5" x14ac:dyDescent="0.25">
      <c r="A7" s="1" t="s">
        <v>21</v>
      </c>
      <c r="B7" s="1" t="s">
        <v>22</v>
      </c>
      <c r="C7" s="3">
        <f>57000000</f>
        <v>57000000</v>
      </c>
      <c r="D7" s="1" t="s">
        <v>23</v>
      </c>
      <c r="E7" s="3">
        <f t="shared" ref="E7:E8" si="0">C7*F7</f>
        <v>798000</v>
      </c>
      <c r="F7" s="4">
        <v>1.4E-2</v>
      </c>
      <c r="G7" s="7">
        <f>E7*0.54</f>
        <v>430920</v>
      </c>
      <c r="H7" s="9">
        <f t="shared" ref="H7:H8" si="1">G7/E7</f>
        <v>0.54</v>
      </c>
    </row>
    <row r="8" spans="1:8" s="1" customFormat="1" ht="13.5" x14ac:dyDescent="0.25">
      <c r="A8" s="1" t="s">
        <v>24</v>
      </c>
      <c r="B8" s="1" t="s">
        <v>25</v>
      </c>
      <c r="C8" s="3">
        <f>5000000</f>
        <v>5000000</v>
      </c>
      <c r="D8" s="1" t="s">
        <v>26</v>
      </c>
      <c r="E8" s="3">
        <f t="shared" si="0"/>
        <v>37000</v>
      </c>
      <c r="F8" s="4">
        <v>7.4000000000000003E-3</v>
      </c>
      <c r="G8" s="7">
        <v>260000</v>
      </c>
      <c r="H8" s="9">
        <f t="shared" si="1"/>
        <v>7.0270270270270272</v>
      </c>
    </row>
  </sheetData>
  <pageMargins left="0.7" right="0.7" top="0.75" bottom="0.75" header="0.3" footer="0.3"/>
  <pageSetup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51"/>
  <sheetViews>
    <sheetView workbookViewId="0">
      <selection activeCell="D21" sqref="D21"/>
    </sheetView>
  </sheetViews>
  <sheetFormatPr defaultRowHeight="15" x14ac:dyDescent="0.25"/>
  <sheetData>
    <row r="1" spans="1:1" s="1" customFormat="1" x14ac:dyDescent="0.3">
      <c r="A1" s="5" t="s">
        <v>27</v>
      </c>
    </row>
    <row r="2" spans="1:1" s="1" customFormat="1" ht="13.5" x14ac:dyDescent="0.25"/>
    <row r="3" spans="1:1" s="1" customFormat="1" ht="13.5" x14ac:dyDescent="0.25">
      <c r="A3" s="1" t="s">
        <v>28</v>
      </c>
    </row>
    <row r="4" spans="1:1" s="1" customFormat="1" ht="13.5" x14ac:dyDescent="0.25">
      <c r="A4" s="1" t="s">
        <v>29</v>
      </c>
    </row>
    <row r="5" spans="1:1" s="1" customFormat="1" ht="13.5" x14ac:dyDescent="0.25"/>
    <row r="6" spans="1:1" s="1" customFormat="1" ht="13.5" x14ac:dyDescent="0.25">
      <c r="A6" s="1" t="s">
        <v>30</v>
      </c>
    </row>
    <row r="7" spans="1:1" s="1" customFormat="1" ht="13.5" x14ac:dyDescent="0.25">
      <c r="A7" s="1" t="s">
        <v>31</v>
      </c>
    </row>
    <row r="8" spans="1:1" s="1" customFormat="1" ht="13.5" x14ac:dyDescent="0.25"/>
    <row r="9" spans="1:1" s="1" customFormat="1" ht="13.5" x14ac:dyDescent="0.25">
      <c r="A9" s="1" t="s">
        <v>32</v>
      </c>
    </row>
    <row r="10" spans="1:1" s="1" customFormat="1" ht="13.5" x14ac:dyDescent="0.25">
      <c r="A10" s="1" t="s">
        <v>33</v>
      </c>
    </row>
    <row r="11" spans="1:1" s="1" customFormat="1" ht="13.5" x14ac:dyDescent="0.25"/>
    <row r="12" spans="1:1" s="1" customFormat="1" ht="13.5" x14ac:dyDescent="0.25">
      <c r="A12" s="1" t="s">
        <v>34</v>
      </c>
    </row>
    <row r="13" spans="1:1" s="1" customFormat="1" ht="13.5" x14ac:dyDescent="0.25">
      <c r="A13" s="1" t="s">
        <v>35</v>
      </c>
    </row>
    <row r="14" spans="1:1" s="1" customFormat="1" ht="13.5" x14ac:dyDescent="0.25"/>
    <row r="15" spans="1:1" s="1" customFormat="1" ht="13.5" x14ac:dyDescent="0.25">
      <c r="A15" s="1" t="s">
        <v>36</v>
      </c>
    </row>
    <row r="16" spans="1:1" s="1" customFormat="1" ht="13.5" x14ac:dyDescent="0.25">
      <c r="A16" s="1" t="s">
        <v>37</v>
      </c>
    </row>
    <row r="17" spans="1:1" s="1" customFormat="1" ht="13.5" x14ac:dyDescent="0.25"/>
    <row r="18" spans="1:1" s="1" customFormat="1" ht="13.5" x14ac:dyDescent="0.25">
      <c r="A18" s="1" t="s">
        <v>38</v>
      </c>
    </row>
    <row r="19" spans="1:1" s="1" customFormat="1" ht="13.5" x14ac:dyDescent="0.25">
      <c r="A19" s="1" t="s">
        <v>39</v>
      </c>
    </row>
    <row r="20" spans="1:1" s="1" customFormat="1" ht="13.5" x14ac:dyDescent="0.25">
      <c r="A20" s="1" t="s">
        <v>40</v>
      </c>
    </row>
    <row r="21" spans="1:1" s="1" customFormat="1" ht="13.5" x14ac:dyDescent="0.25"/>
    <row r="22" spans="1:1" s="1" customFormat="1" ht="13.5" x14ac:dyDescent="0.25">
      <c r="A22" s="1" t="s">
        <v>41</v>
      </c>
    </row>
    <row r="23" spans="1:1" s="1" customFormat="1" ht="13.5" x14ac:dyDescent="0.25">
      <c r="A23" s="1" t="s">
        <v>42</v>
      </c>
    </row>
    <row r="24" spans="1:1" s="1" customFormat="1" ht="13.5" x14ac:dyDescent="0.25">
      <c r="A24" s="1" t="s">
        <v>43</v>
      </c>
    </row>
    <row r="25" spans="1:1" s="1" customFormat="1" ht="13.5" x14ac:dyDescent="0.25">
      <c r="A25" s="1" t="s">
        <v>44</v>
      </c>
    </row>
    <row r="26" spans="1:1" s="1" customFormat="1" ht="13.5" x14ac:dyDescent="0.25"/>
    <row r="27" spans="1:1" s="1" customFormat="1" ht="13.5" x14ac:dyDescent="0.25">
      <c r="A27" s="1" t="s">
        <v>45</v>
      </c>
    </row>
    <row r="28" spans="1:1" s="1" customFormat="1" ht="13.5" x14ac:dyDescent="0.25">
      <c r="A28" s="1" t="s">
        <v>46</v>
      </c>
    </row>
    <row r="29" spans="1:1" s="1" customFormat="1" ht="13.5" x14ac:dyDescent="0.25"/>
    <row r="30" spans="1:1" s="1" customFormat="1" ht="13.5" x14ac:dyDescent="0.25">
      <c r="A30" s="1" t="s">
        <v>47</v>
      </c>
    </row>
    <row r="31" spans="1:1" s="1" customFormat="1" ht="13.5" x14ac:dyDescent="0.25">
      <c r="A31" s="1" t="s">
        <v>48</v>
      </c>
    </row>
    <row r="32" spans="1:1" s="1" customFormat="1" ht="13.5" x14ac:dyDescent="0.25">
      <c r="A32" s="1" t="s">
        <v>49</v>
      </c>
    </row>
    <row r="33" spans="1:1" s="1" customFormat="1" ht="13.5" x14ac:dyDescent="0.25">
      <c r="A33" s="1" t="s">
        <v>50</v>
      </c>
    </row>
    <row r="34" spans="1:1" s="1" customFormat="1" ht="13.5" x14ac:dyDescent="0.25">
      <c r="A34" s="1" t="s">
        <v>51</v>
      </c>
    </row>
    <row r="35" spans="1:1" s="1" customFormat="1" ht="13.5" x14ac:dyDescent="0.25">
      <c r="A35" s="1" t="s">
        <v>52</v>
      </c>
    </row>
    <row r="36" spans="1:1" s="1" customFormat="1" ht="13.5" x14ac:dyDescent="0.25">
      <c r="A36" s="1" t="s">
        <v>53</v>
      </c>
    </row>
    <row r="37" spans="1:1" s="1" customFormat="1" ht="13.5" x14ac:dyDescent="0.25"/>
    <row r="38" spans="1:1" s="1" customFormat="1" ht="13.5" x14ac:dyDescent="0.25">
      <c r="A38" s="1" t="s">
        <v>54</v>
      </c>
    </row>
    <row r="39" spans="1:1" s="1" customFormat="1" ht="13.5" x14ac:dyDescent="0.25">
      <c r="A39" s="1" t="s">
        <v>55</v>
      </c>
    </row>
    <row r="40" spans="1:1" s="1" customFormat="1" ht="13.5" x14ac:dyDescent="0.25">
      <c r="A40" s="1" t="s">
        <v>56</v>
      </c>
    </row>
    <row r="41" spans="1:1" s="1" customFormat="1" ht="13.5" x14ac:dyDescent="0.25"/>
    <row r="42" spans="1:1" s="1" customFormat="1" ht="13.5" x14ac:dyDescent="0.25">
      <c r="A42" s="1" t="s">
        <v>57</v>
      </c>
    </row>
    <row r="43" spans="1:1" s="1" customFormat="1" ht="13.5" x14ac:dyDescent="0.25">
      <c r="A43" s="1" t="s">
        <v>58</v>
      </c>
    </row>
    <row r="44" spans="1:1" s="1" customFormat="1" ht="13.5" x14ac:dyDescent="0.25">
      <c r="A44" s="1" t="s">
        <v>59</v>
      </c>
    </row>
    <row r="45" spans="1:1" s="1" customFormat="1" ht="13.5" x14ac:dyDescent="0.25">
      <c r="A45" s="1" t="s">
        <v>60</v>
      </c>
    </row>
    <row r="46" spans="1:1" s="1" customFormat="1" ht="13.5" x14ac:dyDescent="0.25"/>
    <row r="47" spans="1:1" s="1" customFormat="1" ht="13.5" x14ac:dyDescent="0.25">
      <c r="A47" s="1" t="s">
        <v>61</v>
      </c>
    </row>
    <row r="48" spans="1:1" s="1" customFormat="1" ht="13.5" x14ac:dyDescent="0.25">
      <c r="A48" s="1" t="s">
        <v>62</v>
      </c>
    </row>
    <row r="49" spans="1:1" s="1" customFormat="1" ht="13.5" x14ac:dyDescent="0.25"/>
    <row r="50" spans="1:1" s="1" customFormat="1" ht="13.5" x14ac:dyDescent="0.25">
      <c r="A50" s="1" t="s">
        <v>63</v>
      </c>
    </row>
    <row r="51" spans="1:1" s="1" customFormat="1" ht="13.5" x14ac:dyDescent="0.25">
      <c r="A51" s="1" t="s">
        <v>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30"/>
  <sheetViews>
    <sheetView workbookViewId="0">
      <selection activeCell="B6" sqref="B6"/>
    </sheetView>
  </sheetViews>
  <sheetFormatPr defaultRowHeight="15" x14ac:dyDescent="0.25"/>
  <cols>
    <col min="1" max="1" width="34.140625" customWidth="1"/>
    <col min="2" max="2" width="27.28515625" customWidth="1"/>
  </cols>
  <sheetData>
    <row r="1" spans="1:2" s="1" customFormat="1" x14ac:dyDescent="0.3">
      <c r="A1" s="5" t="s">
        <v>65</v>
      </c>
    </row>
    <row r="2" spans="1:2" s="1" customFormat="1" ht="13.5" x14ac:dyDescent="0.25"/>
    <row r="3" spans="1:2" s="1" customFormat="1" x14ac:dyDescent="0.3">
      <c r="A3" s="6" t="s">
        <v>66</v>
      </c>
      <c r="B3" s="6" t="s">
        <v>67</v>
      </c>
    </row>
    <row r="4" spans="1:2" s="1" customFormat="1" ht="13.5" x14ac:dyDescent="0.25">
      <c r="A4" s="1" t="s">
        <v>68</v>
      </c>
      <c r="B4" s="7">
        <v>48</v>
      </c>
    </row>
    <row r="5" spans="1:2" s="1" customFormat="1" ht="13.5" x14ac:dyDescent="0.25">
      <c r="A5" s="1" t="s">
        <v>69</v>
      </c>
      <c r="B5" s="7">
        <v>45</v>
      </c>
    </row>
    <row r="6" spans="1:2" s="1" customFormat="1" ht="13.5" x14ac:dyDescent="0.25">
      <c r="A6" s="1" t="s">
        <v>70</v>
      </c>
      <c r="B6" s="7">
        <v>150</v>
      </c>
    </row>
    <row r="7" spans="1:2" s="1" customFormat="1" ht="13.5" x14ac:dyDescent="0.25">
      <c r="A7" s="1" t="s">
        <v>71</v>
      </c>
      <c r="B7" s="7">
        <v>165</v>
      </c>
    </row>
    <row r="8" spans="1:2" s="1" customFormat="1" ht="13.5" x14ac:dyDescent="0.25">
      <c r="A8" s="1" t="s">
        <v>72</v>
      </c>
      <c r="B8" s="7">
        <v>75</v>
      </c>
    </row>
    <row r="9" spans="1:2" s="1" customFormat="1" ht="13.5" x14ac:dyDescent="0.25"/>
    <row r="10" spans="1:2" s="1" customFormat="1" ht="13.5" x14ac:dyDescent="0.25"/>
    <row r="11" spans="1:2" s="1" customFormat="1" x14ac:dyDescent="0.3">
      <c r="A11" s="6" t="s">
        <v>73</v>
      </c>
    </row>
    <row r="12" spans="1:2" s="1" customFormat="1" ht="13.5" x14ac:dyDescent="0.25">
      <c r="A12" s="1" t="s">
        <v>74</v>
      </c>
    </row>
    <row r="13" spans="1:2" s="1" customFormat="1" ht="13.5" x14ac:dyDescent="0.25">
      <c r="A13" s="1" t="s">
        <v>75</v>
      </c>
    </row>
    <row r="14" spans="1:2" s="1" customFormat="1" ht="13.5" x14ac:dyDescent="0.25">
      <c r="A14" s="1" t="s">
        <v>76</v>
      </c>
    </row>
    <row r="15" spans="1:2" s="1" customFormat="1" ht="13.5" x14ac:dyDescent="0.25">
      <c r="A15" s="1" t="s">
        <v>77</v>
      </c>
    </row>
    <row r="16" spans="1:2" s="1" customFormat="1" ht="13.5" x14ac:dyDescent="0.25">
      <c r="A16" s="1" t="s">
        <v>78</v>
      </c>
    </row>
    <row r="17" spans="1:1" s="1" customFormat="1" ht="13.5" x14ac:dyDescent="0.25">
      <c r="A17" s="1" t="s">
        <v>79</v>
      </c>
    </row>
    <row r="18" spans="1:1" s="1" customFormat="1" ht="13.5" x14ac:dyDescent="0.25">
      <c r="A18" s="1" t="s">
        <v>80</v>
      </c>
    </row>
    <row r="19" spans="1:1" s="1" customFormat="1" ht="13.5" x14ac:dyDescent="0.25">
      <c r="A19" s="1" t="s">
        <v>81</v>
      </c>
    </row>
    <row r="20" spans="1:1" s="1" customFormat="1" ht="13.5" x14ac:dyDescent="0.25">
      <c r="A20" s="1" t="s">
        <v>82</v>
      </c>
    </row>
    <row r="21" spans="1:1" s="1" customFormat="1" ht="13.5" x14ac:dyDescent="0.25">
      <c r="A21" s="1" t="s">
        <v>83</v>
      </c>
    </row>
    <row r="22" spans="1:1" s="1" customFormat="1" ht="13.5" x14ac:dyDescent="0.25">
      <c r="A22" s="1" t="s">
        <v>84</v>
      </c>
    </row>
    <row r="23" spans="1:1" s="1" customFormat="1" ht="13.5" x14ac:dyDescent="0.25">
      <c r="A23" s="1" t="s">
        <v>85</v>
      </c>
    </row>
    <row r="24" spans="1:1" s="1" customFormat="1" ht="13.5" x14ac:dyDescent="0.25">
      <c r="A24" s="1" t="s">
        <v>86</v>
      </c>
    </row>
    <row r="25" spans="1:1" s="1" customFormat="1" ht="13.5" x14ac:dyDescent="0.25">
      <c r="A25" s="1" t="s">
        <v>87</v>
      </c>
    </row>
    <row r="26" spans="1:1" s="1" customFormat="1" ht="13.5" x14ac:dyDescent="0.25">
      <c r="A26" s="1" t="s">
        <v>88</v>
      </c>
    </row>
    <row r="27" spans="1:1" s="1" customFormat="1" ht="13.5" x14ac:dyDescent="0.25">
      <c r="A27" s="1" t="s">
        <v>89</v>
      </c>
    </row>
    <row r="28" spans="1:1" s="1" customFormat="1" ht="13.5" x14ac:dyDescent="0.25"/>
    <row r="29" spans="1:1" s="1" customFormat="1" ht="13.5" x14ac:dyDescent="0.25">
      <c r="A29" s="1" t="s">
        <v>90</v>
      </c>
    </row>
    <row r="30" spans="1:1" s="1" customFormat="1" ht="13.5" x14ac:dyDescent="0.25">
      <c r="A30" s="1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Copyright</vt:lpstr>
      <vt:lpstr>Exhibit 1</vt:lpstr>
      <vt:lpstr>Exhibit 2</vt:lpstr>
      <vt:lpstr>Exhibit 3</vt:lpstr>
      <vt:lpstr>Exhibit 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MedNet.com Confronts "Click-through" Competition (#2065) Student Spreadsheet Supplement</dc:title>
  <dc:subject/>
  <dc:creator/>
  <cp:keywords/>
  <dc:description/>
  <cp:lastModifiedBy>Mayer, Matt</cp:lastModifiedBy>
  <cp:revision/>
  <dcterms:created xsi:type="dcterms:W3CDTF">2019-07-02T13:33:48Z</dcterms:created>
  <dcterms:modified xsi:type="dcterms:W3CDTF">2020-01-16T17:28:07Z</dcterms:modified>
  <cp:category/>
  <cp:contentStatus/>
</cp:coreProperties>
</file>