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h.weddle\Desktop\PDF\"/>
    </mc:Choice>
  </mc:AlternateContent>
  <bookViews>
    <workbookView xWindow="0" yWindow="0" windowWidth="19875" windowHeight="12135"/>
  </bookViews>
  <sheets>
    <sheet name="Ideal-REL" sheetId="3" r:id="rId1"/>
    <sheet name="Existing-REL" sheetId="1" r:id="rId2"/>
    <sheet name="Required-REL" sheetId="2" r:id="rId3"/>
    <sheet name="AD(Ideal-Existing)" sheetId="4" r:id="rId4"/>
    <sheet name="AD(Ideal-Required)" sheetId="5" r:id="rId5"/>
    <sheet name="Consolidated results AD and TD" sheetId="6" r:id="rId6"/>
    <sheet name="Graphs" sheetId="9" r:id="rId7"/>
  </sheets>
  <definedNames>
    <definedName name="_xlnm._FilterDatabase" localSheetId="5" hidden="1">'Consolidated results AD and TD'!$A$1:$C$17</definedName>
    <definedName name="solver_eng" localSheetId="5" hidden="1">1</definedName>
    <definedName name="solver_neg" localSheetId="5" hidden="1">1</definedName>
    <definedName name="solver_num" localSheetId="5" hidden="1">0</definedName>
    <definedName name="solver_opt" localSheetId="5" hidden="1">'Consolidated results AD and TD'!$D$6</definedName>
    <definedName name="solver_typ" localSheetId="5" hidden="1">1</definedName>
    <definedName name="solver_val" localSheetId="5" hidden="1">0</definedName>
    <definedName name="solver_ver" localSheetId="5" hidden="1">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7" i="3" l="1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B23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B24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B26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B28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B29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B30" i="1"/>
  <c r="C30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B31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B32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B33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B35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B36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B37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B22" i="1"/>
  <c r="B3" i="5" l="1"/>
  <c r="B3" i="4"/>
  <c r="F3" i="5"/>
  <c r="F3" i="4"/>
  <c r="J3" i="5"/>
  <c r="J3" i="4"/>
  <c r="N3" i="5"/>
  <c r="N3" i="4"/>
  <c r="B4" i="5"/>
  <c r="B4" i="4"/>
  <c r="F4" i="5"/>
  <c r="F4" i="4"/>
  <c r="J4" i="5"/>
  <c r="J4" i="4"/>
  <c r="N4" i="5"/>
  <c r="N4" i="4"/>
  <c r="B5" i="5"/>
  <c r="B5" i="4"/>
  <c r="F5" i="5"/>
  <c r="F5" i="4"/>
  <c r="J5" i="5"/>
  <c r="J5" i="4"/>
  <c r="N5" i="5"/>
  <c r="N5" i="4"/>
  <c r="B6" i="5"/>
  <c r="B6" i="4"/>
  <c r="F6" i="5"/>
  <c r="F6" i="4"/>
  <c r="J6" i="5"/>
  <c r="J6" i="4"/>
  <c r="N6" i="5"/>
  <c r="N6" i="4"/>
  <c r="B7" i="5"/>
  <c r="B7" i="4"/>
  <c r="F7" i="5"/>
  <c r="F7" i="4"/>
  <c r="J7" i="5"/>
  <c r="J7" i="4"/>
  <c r="N7" i="5"/>
  <c r="N7" i="4"/>
  <c r="B8" i="5"/>
  <c r="B8" i="4"/>
  <c r="F8" i="5"/>
  <c r="F8" i="4"/>
  <c r="J8" i="5"/>
  <c r="J8" i="4"/>
  <c r="N8" i="5"/>
  <c r="N8" i="4"/>
  <c r="B9" i="5"/>
  <c r="B9" i="4"/>
  <c r="F9" i="5"/>
  <c r="F9" i="4"/>
  <c r="J9" i="5"/>
  <c r="J9" i="4"/>
  <c r="N9" i="5"/>
  <c r="N9" i="4"/>
  <c r="B10" i="5"/>
  <c r="B10" i="4"/>
  <c r="F10" i="5"/>
  <c r="F10" i="4"/>
  <c r="J10" i="5"/>
  <c r="J10" i="4"/>
  <c r="N10" i="5"/>
  <c r="N10" i="4"/>
  <c r="B11" i="5"/>
  <c r="B11" i="4"/>
  <c r="F11" i="5"/>
  <c r="F11" i="4"/>
  <c r="J11" i="5"/>
  <c r="J11" i="4"/>
  <c r="N11" i="5"/>
  <c r="N11" i="4"/>
  <c r="B12" i="5"/>
  <c r="B12" i="4"/>
  <c r="F12" i="5"/>
  <c r="F12" i="4"/>
  <c r="J12" i="5"/>
  <c r="J12" i="4"/>
  <c r="N12" i="5"/>
  <c r="N12" i="4"/>
  <c r="B13" i="5"/>
  <c r="B13" i="4"/>
  <c r="F13" i="5"/>
  <c r="F13" i="4"/>
  <c r="J13" i="5"/>
  <c r="J13" i="4"/>
  <c r="N13" i="5"/>
  <c r="N13" i="4"/>
  <c r="B14" i="5"/>
  <c r="B14" i="4"/>
  <c r="F14" i="5"/>
  <c r="F14" i="4"/>
  <c r="J14" i="5"/>
  <c r="J14" i="4"/>
  <c r="N14" i="4"/>
  <c r="N14" i="5"/>
  <c r="B15" i="4"/>
  <c r="B15" i="5"/>
  <c r="F15" i="4"/>
  <c r="F15" i="5"/>
  <c r="J15" i="4"/>
  <c r="J15" i="5"/>
  <c r="N15" i="4"/>
  <c r="N15" i="5"/>
  <c r="B16" i="4"/>
  <c r="B16" i="5"/>
  <c r="F16" i="4"/>
  <c r="F16" i="5"/>
  <c r="J16" i="4"/>
  <c r="J16" i="5"/>
  <c r="N16" i="4"/>
  <c r="N16" i="5"/>
  <c r="B17" i="4"/>
  <c r="F17" i="4"/>
  <c r="J17" i="4"/>
  <c r="N17" i="4"/>
  <c r="B18" i="4"/>
  <c r="F18" i="4"/>
  <c r="J18" i="4"/>
  <c r="N18" i="4"/>
  <c r="C3" i="4"/>
  <c r="C3" i="5"/>
  <c r="G3" i="4"/>
  <c r="G3" i="5"/>
  <c r="K3" i="4"/>
  <c r="K3" i="5"/>
  <c r="O3" i="4"/>
  <c r="O3" i="5"/>
  <c r="C4" i="5"/>
  <c r="C4" i="4"/>
  <c r="G4" i="5"/>
  <c r="G4" i="4"/>
  <c r="K4" i="5"/>
  <c r="K4" i="4"/>
  <c r="O4" i="5"/>
  <c r="O4" i="4"/>
  <c r="C5" i="5"/>
  <c r="C5" i="4"/>
  <c r="G5" i="5"/>
  <c r="G5" i="4"/>
  <c r="K5" i="5"/>
  <c r="K5" i="4"/>
  <c r="O5" i="5"/>
  <c r="O5" i="4"/>
  <c r="C6" i="5"/>
  <c r="C6" i="4"/>
  <c r="G6" i="5"/>
  <c r="G6" i="4"/>
  <c r="K6" i="5"/>
  <c r="K6" i="4"/>
  <c r="O6" i="5"/>
  <c r="O6" i="4"/>
  <c r="C7" i="5"/>
  <c r="C7" i="4"/>
  <c r="G7" i="5"/>
  <c r="G7" i="4"/>
  <c r="K7" i="5"/>
  <c r="K7" i="4"/>
  <c r="O7" i="5"/>
  <c r="O7" i="4"/>
  <c r="C8" i="5"/>
  <c r="C8" i="4"/>
  <c r="G8" i="5"/>
  <c r="G8" i="4"/>
  <c r="K8" i="5"/>
  <c r="K8" i="4"/>
  <c r="O8" i="5"/>
  <c r="O8" i="4"/>
  <c r="C9" i="5"/>
  <c r="C9" i="4"/>
  <c r="G9" i="5"/>
  <c r="G9" i="4"/>
  <c r="K9" i="5"/>
  <c r="K9" i="4"/>
  <c r="O9" i="5"/>
  <c r="O9" i="4"/>
  <c r="C10" i="5"/>
  <c r="C10" i="4"/>
  <c r="G10" i="5"/>
  <c r="G10" i="4"/>
  <c r="K10" i="5"/>
  <c r="K10" i="4"/>
  <c r="O10" i="5"/>
  <c r="O10" i="4"/>
  <c r="C11" i="5"/>
  <c r="C11" i="4"/>
  <c r="G11" i="5"/>
  <c r="G11" i="4"/>
  <c r="K11" i="5"/>
  <c r="K11" i="4"/>
  <c r="O11" i="5"/>
  <c r="O11" i="4"/>
  <c r="C12" i="5"/>
  <c r="C12" i="4"/>
  <c r="G12" i="5"/>
  <c r="G12" i="4"/>
  <c r="K12" i="5"/>
  <c r="K12" i="4"/>
  <c r="O12" i="5"/>
  <c r="O12" i="4"/>
  <c r="C13" i="5"/>
  <c r="C13" i="4"/>
  <c r="G13" i="5"/>
  <c r="G13" i="4"/>
  <c r="K13" i="5"/>
  <c r="K13" i="4"/>
  <c r="O13" i="5"/>
  <c r="O13" i="4"/>
  <c r="C14" i="5"/>
  <c r="C14" i="4"/>
  <c r="G14" i="5"/>
  <c r="G14" i="4"/>
  <c r="K14" i="5"/>
  <c r="K14" i="4"/>
  <c r="O14" i="5"/>
  <c r="O14" i="4"/>
  <c r="C15" i="5"/>
  <c r="C15" i="4"/>
  <c r="G15" i="5"/>
  <c r="G15" i="4"/>
  <c r="K15" i="5"/>
  <c r="D3" i="5"/>
  <c r="D3" i="4"/>
  <c r="H3" i="5"/>
  <c r="H3" i="4"/>
  <c r="L3" i="5"/>
  <c r="L3" i="4"/>
  <c r="P3" i="5"/>
  <c r="P3" i="4"/>
  <c r="D4" i="4"/>
  <c r="D4" i="5"/>
  <c r="H4" i="4"/>
  <c r="H4" i="5"/>
  <c r="L4" i="4"/>
  <c r="L4" i="5"/>
  <c r="P4" i="4"/>
  <c r="P4" i="5"/>
  <c r="D5" i="4"/>
  <c r="D5" i="5"/>
  <c r="H5" i="4"/>
  <c r="H5" i="5"/>
  <c r="L5" i="4"/>
  <c r="L5" i="5"/>
  <c r="P5" i="4"/>
  <c r="P5" i="5"/>
  <c r="D6" i="4"/>
  <c r="D6" i="5"/>
  <c r="H6" i="4"/>
  <c r="H6" i="5"/>
  <c r="L6" i="4"/>
  <c r="L6" i="5"/>
  <c r="P6" i="4"/>
  <c r="P6" i="5"/>
  <c r="D7" i="4"/>
  <c r="D7" i="5"/>
  <c r="H7" i="4"/>
  <c r="H7" i="5"/>
  <c r="L7" i="5"/>
  <c r="L7" i="4"/>
  <c r="P7" i="5"/>
  <c r="P7" i="4"/>
  <c r="D8" i="5"/>
  <c r="D8" i="4"/>
  <c r="H8" i="5"/>
  <c r="H8" i="4"/>
  <c r="L8" i="5"/>
  <c r="L8" i="4"/>
  <c r="P8" i="5"/>
  <c r="P8" i="4"/>
  <c r="D9" i="5"/>
  <c r="D9" i="4"/>
  <c r="H9" i="5"/>
  <c r="H9" i="4"/>
  <c r="L9" i="5"/>
  <c r="L9" i="4"/>
  <c r="P9" i="5"/>
  <c r="P9" i="4"/>
  <c r="D10" i="5"/>
  <c r="D10" i="4"/>
  <c r="H10" i="5"/>
  <c r="H10" i="4"/>
  <c r="L10" i="5"/>
  <c r="L10" i="4"/>
  <c r="P10" i="5"/>
  <c r="P10" i="4"/>
  <c r="D11" i="5"/>
  <c r="D11" i="4"/>
  <c r="H11" i="5"/>
  <c r="H11" i="4"/>
  <c r="L11" i="5"/>
  <c r="L11" i="4"/>
  <c r="P11" i="5"/>
  <c r="P11" i="4"/>
  <c r="D12" i="5"/>
  <c r="D12" i="4"/>
  <c r="H12" i="5"/>
  <c r="H12" i="4"/>
  <c r="L12" i="5"/>
  <c r="L12" i="4"/>
  <c r="P12" i="5"/>
  <c r="P12" i="4"/>
  <c r="D13" i="5"/>
  <c r="D13" i="4"/>
  <c r="H13" i="5"/>
  <c r="H13" i="4"/>
  <c r="L13" i="5"/>
  <c r="L13" i="4"/>
  <c r="P13" i="5"/>
  <c r="P13" i="4"/>
  <c r="D14" i="5"/>
  <c r="D14" i="4"/>
  <c r="H14" i="5"/>
  <c r="H14" i="4"/>
  <c r="L14" i="5"/>
  <c r="L14" i="4"/>
  <c r="P14" i="5"/>
  <c r="P14" i="4"/>
  <c r="D15" i="5"/>
  <c r="D15" i="4"/>
  <c r="H15" i="4"/>
  <c r="L15" i="4"/>
  <c r="P15" i="4"/>
  <c r="D16" i="4"/>
  <c r="H16" i="4"/>
  <c r="L16" i="4"/>
  <c r="P16" i="4"/>
  <c r="D17" i="4"/>
  <c r="H17" i="4"/>
  <c r="L17" i="4"/>
  <c r="P17" i="4"/>
  <c r="D18" i="4"/>
  <c r="H18" i="4"/>
  <c r="L18" i="4"/>
  <c r="P18" i="4"/>
  <c r="E3" i="5"/>
  <c r="E3" i="4"/>
  <c r="I3" i="5"/>
  <c r="I3" i="4"/>
  <c r="M3" i="5"/>
  <c r="M3" i="4"/>
  <c r="Q3" i="5"/>
  <c r="Q3" i="4"/>
  <c r="E4" i="5"/>
  <c r="E4" i="4"/>
  <c r="I4" i="5"/>
  <c r="I4" i="4"/>
  <c r="M4" i="5"/>
  <c r="M4" i="4"/>
  <c r="Q4" i="5"/>
  <c r="Q4" i="4"/>
  <c r="E5" i="5"/>
  <c r="E5" i="4"/>
  <c r="I5" i="5"/>
  <c r="I5" i="4"/>
  <c r="M5" i="5"/>
  <c r="M5" i="4"/>
  <c r="Q5" i="5"/>
  <c r="Q5" i="4"/>
  <c r="E6" i="5"/>
  <c r="E6" i="4"/>
  <c r="I6" i="5"/>
  <c r="I6" i="4"/>
  <c r="M6" i="5"/>
  <c r="M6" i="4"/>
  <c r="Q6" i="5"/>
  <c r="Q6" i="4"/>
  <c r="E7" i="5"/>
  <c r="E7" i="4"/>
  <c r="I7" i="5"/>
  <c r="I7" i="4"/>
  <c r="M7" i="5"/>
  <c r="M7" i="4"/>
  <c r="Q7" i="5"/>
  <c r="Q7" i="4"/>
  <c r="E8" i="5"/>
  <c r="E8" i="4"/>
  <c r="I8" i="5"/>
  <c r="I8" i="4"/>
  <c r="M8" i="5"/>
  <c r="M8" i="4"/>
  <c r="Q8" i="5"/>
  <c r="Q8" i="4"/>
  <c r="E9" i="5"/>
  <c r="E9" i="4"/>
  <c r="I9" i="5"/>
  <c r="I9" i="4"/>
  <c r="M9" i="5"/>
  <c r="M9" i="4"/>
  <c r="Q9" i="5"/>
  <c r="Q9" i="4"/>
  <c r="E10" i="5"/>
  <c r="E10" i="4"/>
  <c r="I10" i="5"/>
  <c r="I10" i="4"/>
  <c r="M10" i="5"/>
  <c r="M10" i="4"/>
  <c r="Q10" i="5"/>
  <c r="Q10" i="4"/>
  <c r="E11" i="5"/>
  <c r="E11" i="4"/>
  <c r="I11" i="5"/>
  <c r="I11" i="4"/>
  <c r="M11" i="5"/>
  <c r="M11" i="4"/>
  <c r="Q11" i="5"/>
  <c r="Q11" i="4"/>
  <c r="E12" i="5"/>
  <c r="E12" i="4"/>
  <c r="I12" i="5"/>
  <c r="I12" i="4"/>
  <c r="M12" i="5"/>
  <c r="M12" i="4"/>
  <c r="Q12" i="5"/>
  <c r="Q12" i="4"/>
  <c r="E13" i="5"/>
  <c r="E13" i="4"/>
  <c r="I13" i="5"/>
  <c r="I13" i="4"/>
  <c r="M13" i="5"/>
  <c r="M13" i="4"/>
  <c r="Q13" i="5"/>
  <c r="Q13" i="4"/>
  <c r="E14" i="5"/>
  <c r="I14" i="5"/>
  <c r="M14" i="5"/>
  <c r="Q14" i="5"/>
  <c r="E15" i="5"/>
  <c r="I15" i="5"/>
  <c r="M15" i="5"/>
  <c r="Q15" i="5"/>
  <c r="E16" i="5"/>
  <c r="I16" i="5"/>
  <c r="M16" i="5"/>
  <c r="Q16" i="5"/>
  <c r="E17" i="5"/>
  <c r="I17" i="5"/>
  <c r="M17" i="5"/>
  <c r="Q17" i="5"/>
  <c r="E18" i="5"/>
  <c r="I18" i="5"/>
  <c r="M18" i="5"/>
  <c r="Q18" i="5"/>
  <c r="Q18" i="4"/>
  <c r="M18" i="4"/>
  <c r="I18" i="4"/>
  <c r="E18" i="4"/>
  <c r="Q17" i="4"/>
  <c r="M17" i="4"/>
  <c r="I17" i="4"/>
  <c r="E17" i="4"/>
  <c r="Q16" i="4"/>
  <c r="M16" i="4"/>
  <c r="I16" i="4"/>
  <c r="E16" i="4"/>
  <c r="Q15" i="4"/>
  <c r="M15" i="4"/>
  <c r="I15" i="4"/>
  <c r="E15" i="4"/>
  <c r="Q14" i="4"/>
  <c r="M14" i="4"/>
  <c r="I14" i="4"/>
  <c r="E14" i="4"/>
  <c r="N18" i="5"/>
  <c r="F18" i="5"/>
  <c r="N17" i="5"/>
  <c r="F17" i="5"/>
  <c r="O15" i="5"/>
  <c r="C16" i="5"/>
  <c r="G16" i="5"/>
  <c r="K16" i="5"/>
  <c r="O16" i="5"/>
  <c r="C17" i="5"/>
  <c r="G17" i="5"/>
  <c r="K17" i="5"/>
  <c r="O17" i="5"/>
  <c r="C18" i="5"/>
  <c r="G18" i="5"/>
  <c r="K18" i="5"/>
  <c r="O18" i="5"/>
  <c r="H15" i="5"/>
  <c r="L15" i="5"/>
  <c r="P15" i="5"/>
  <c r="D16" i="5"/>
  <c r="H16" i="5"/>
  <c r="L16" i="5"/>
  <c r="P16" i="5"/>
  <c r="D17" i="5"/>
  <c r="H17" i="5"/>
  <c r="L17" i="5"/>
  <c r="P17" i="5"/>
  <c r="D18" i="5"/>
  <c r="H18" i="5"/>
  <c r="L18" i="5"/>
  <c r="P18" i="5"/>
  <c r="O18" i="4"/>
  <c r="K18" i="4"/>
  <c r="G18" i="4"/>
  <c r="C18" i="4"/>
  <c r="O17" i="4"/>
  <c r="K17" i="4"/>
  <c r="G17" i="4"/>
  <c r="C17" i="4"/>
  <c r="O16" i="4"/>
  <c r="K16" i="4"/>
  <c r="G16" i="4"/>
  <c r="C16" i="4"/>
  <c r="O15" i="4"/>
  <c r="K15" i="4"/>
  <c r="J18" i="5"/>
  <c r="B18" i="5"/>
  <c r="J17" i="5"/>
  <c r="B17" i="5"/>
  <c r="R18" i="5" l="1"/>
  <c r="R3" i="5"/>
  <c r="R16" i="5"/>
  <c r="R15" i="5"/>
  <c r="R14" i="5"/>
  <c r="R11" i="5"/>
  <c r="R6" i="5"/>
  <c r="R12" i="5"/>
  <c r="R10" i="5"/>
  <c r="R9" i="5"/>
  <c r="R8" i="5"/>
  <c r="R7" i="5"/>
  <c r="R4" i="5"/>
  <c r="R14" i="4"/>
  <c r="R13" i="4"/>
  <c r="R12" i="4"/>
  <c r="R11" i="4"/>
  <c r="R10" i="4"/>
  <c r="R9" i="4"/>
  <c r="R8" i="4"/>
  <c r="R7" i="4"/>
  <c r="R6" i="4"/>
  <c r="R5" i="4"/>
  <c r="R4" i="4"/>
  <c r="R3" i="4"/>
  <c r="R17" i="5"/>
  <c r="R18" i="4"/>
  <c r="R17" i="4"/>
  <c r="R16" i="4"/>
  <c r="R15" i="4"/>
  <c r="R13" i="5"/>
  <c r="R5" i="5"/>
  <c r="R19" i="5" l="1"/>
  <c r="R19" i="4"/>
</calcChain>
</file>

<file path=xl/sharedStrings.xml><?xml version="1.0" encoding="utf-8"?>
<sst xmlns="http://schemas.openxmlformats.org/spreadsheetml/2006/main" count="1171" uniqueCount="86">
  <si>
    <t>Design Office</t>
  </si>
  <si>
    <t xml:space="preserve">Supporting Activities </t>
  </si>
  <si>
    <t>Warehouse</t>
  </si>
  <si>
    <t>Medical Center</t>
  </si>
  <si>
    <t>Canteen</t>
  </si>
  <si>
    <t>General Purpose Shop</t>
  </si>
  <si>
    <t>Outfitting Shop</t>
  </si>
  <si>
    <t>Steel Shop</t>
  </si>
  <si>
    <t>Steel Stock yard</t>
  </si>
  <si>
    <t>Paint Shop</t>
  </si>
  <si>
    <t>Sub Assembly</t>
  </si>
  <si>
    <t>Pipe Shop</t>
  </si>
  <si>
    <t>Panel Fabrication area</t>
  </si>
  <si>
    <t>Block Erection Area</t>
  </si>
  <si>
    <t>Dock</t>
  </si>
  <si>
    <t>Quay</t>
  </si>
  <si>
    <t>A</t>
  </si>
  <si>
    <t>I</t>
  </si>
  <si>
    <t>U</t>
  </si>
  <si>
    <t>E</t>
  </si>
  <si>
    <t>O</t>
  </si>
  <si>
    <t>X</t>
  </si>
  <si>
    <t xml:space="preserve">Sub Assembly </t>
  </si>
  <si>
    <t>Panel Fabrication Area</t>
  </si>
  <si>
    <r>
      <t>AD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>(Ideal-Existing)</t>
    </r>
  </si>
  <si>
    <t>TD</t>
  </si>
  <si>
    <t>Shop/ Area Name</t>
  </si>
  <si>
    <r>
      <t>AD</t>
    </r>
    <r>
      <rPr>
        <b/>
        <vertAlign val="subscript"/>
        <sz val="11"/>
        <color theme="1"/>
        <rFont val="Times New Roman"/>
        <family val="1"/>
      </rPr>
      <t>i</t>
    </r>
    <r>
      <rPr>
        <b/>
        <sz val="11"/>
        <color theme="1"/>
        <rFont val="Times New Roman"/>
        <family val="1"/>
      </rPr>
      <t xml:space="preserve">                         (Ideal-Required) </t>
    </r>
  </si>
  <si>
    <r>
      <t>AD</t>
    </r>
    <r>
      <rPr>
        <b/>
        <vertAlign val="subscript"/>
        <sz val="11"/>
        <color theme="1"/>
        <rFont val="Times New Roman"/>
        <family val="1"/>
      </rPr>
      <t xml:space="preserve">i </t>
    </r>
    <r>
      <rPr>
        <b/>
        <sz val="11"/>
        <color theme="1"/>
        <rFont val="Times New Roman"/>
        <family val="1"/>
      </rPr>
      <t xml:space="preserve">                    (Ideal-Existing) </t>
    </r>
  </si>
  <si>
    <t>Ideal-REL</t>
  </si>
  <si>
    <t>Existing-REL</t>
  </si>
  <si>
    <t>Required-REL</t>
  </si>
  <si>
    <t>Ideal</t>
  </si>
  <si>
    <t>Ideal Design Office</t>
  </si>
  <si>
    <t xml:space="preserve">Ideal Supporting Activities </t>
  </si>
  <si>
    <t>Ideal Warehouse</t>
  </si>
  <si>
    <t>Ideal Medical Center</t>
  </si>
  <si>
    <t>Ideal Canteen</t>
  </si>
  <si>
    <t>Ideal General Purpose Shop</t>
  </si>
  <si>
    <t>Ideal Outfitting Shop</t>
  </si>
  <si>
    <t>Ideal Steel Shop</t>
  </si>
  <si>
    <t>Ideal Steel Stock yard</t>
  </si>
  <si>
    <t>Ideal Paint Shop</t>
  </si>
  <si>
    <t xml:space="preserve">Ideal Sub Assembly </t>
  </si>
  <si>
    <t>Ideal Pipe Shop</t>
  </si>
  <si>
    <t>Ideal Panel Fabrication area</t>
  </si>
  <si>
    <t>Ideal Block Erection Area</t>
  </si>
  <si>
    <t>Ideal Dock</t>
  </si>
  <si>
    <t>Ideal Quay</t>
  </si>
  <si>
    <t>Existing</t>
  </si>
  <si>
    <t>Existing Design Office</t>
  </si>
  <si>
    <t xml:space="preserve">Existing Supporting Activities </t>
  </si>
  <si>
    <t>Existing Warehouse</t>
  </si>
  <si>
    <t>Existing Medical Center</t>
  </si>
  <si>
    <t>Existing Canteen</t>
  </si>
  <si>
    <t>Existing General Purpose Shop</t>
  </si>
  <si>
    <t>Existing Outfitting Shop</t>
  </si>
  <si>
    <t>Existing Steel Shop</t>
  </si>
  <si>
    <t>Existing Steel Stock yard</t>
  </si>
  <si>
    <t>Existing Paint Shop</t>
  </si>
  <si>
    <t>Existing Sub Assembly</t>
  </si>
  <si>
    <t>Existing Pipe Shop</t>
  </si>
  <si>
    <t>Existing Panel Fabrication area</t>
  </si>
  <si>
    <t>Existing Block Erection Area</t>
  </si>
  <si>
    <t>Existing Dock</t>
  </si>
  <si>
    <t>Existing Quay</t>
  </si>
  <si>
    <t>Required</t>
  </si>
  <si>
    <t>Required Design Office</t>
  </si>
  <si>
    <t xml:space="preserve">Required Supporting Activities </t>
  </si>
  <si>
    <t>Required Warehouse</t>
  </si>
  <si>
    <t>Required Medical Center</t>
  </si>
  <si>
    <t>Required Canteen</t>
  </si>
  <si>
    <t>Required General Purpose Shop</t>
  </si>
  <si>
    <t>Required Outfitting Shop</t>
  </si>
  <si>
    <t>Required Steel Shop</t>
  </si>
  <si>
    <t>Required Steel Stock yard</t>
  </si>
  <si>
    <t>Required Paint Shop</t>
  </si>
  <si>
    <t>Required Sub Assembly</t>
  </si>
  <si>
    <t>Required Pipe Shop</t>
  </si>
  <si>
    <t>Required Panel Fabrication area</t>
  </si>
  <si>
    <t>Required Block Erection Area</t>
  </si>
  <si>
    <t>Required Dock</t>
  </si>
  <si>
    <t>Required Quay</t>
  </si>
  <si>
    <t>Medical Centre</t>
  </si>
  <si>
    <t>Steel Stockyard</t>
  </si>
  <si>
    <t>Sub-Assembly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</si>
</sst>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4D79B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/>
    <xf numFmtId="0" fontId="3" fillId="0" borderId="0" xfId="0" applyFont="1" applyBorder="1" applyAlignment="1">
      <alignment horizontal="justify" vertical="center"/>
    </xf>
    <xf numFmtId="0" fontId="2" fillId="4" borderId="1" xfId="0" applyFont="1" applyFill="1" applyBorder="1"/>
    <xf numFmtId="0" fontId="2" fillId="2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3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vertical="center" textRotation="90" wrapText="1"/>
    </xf>
    <xf numFmtId="0" fontId="3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3" borderId="1" xfId="0" applyFont="1" applyFill="1" applyBorder="1" applyAlignment="1">
      <alignment horizontal="justify" vertical="center"/>
    </xf>
    <xf numFmtId="0" fontId="3" fillId="0" borderId="1" xfId="0" applyFont="1" applyBorder="1"/>
    <xf numFmtId="0" fontId="2" fillId="0" borderId="1" xfId="0" applyFont="1" applyBorder="1"/>
    <xf numFmtId="0" fontId="2" fillId="4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Design office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Graphs!$C$38</c:f>
              <c:strCache>
                <c:ptCount val="1"/>
                <c:pt idx="0">
                  <c:v>Required Design Office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Graphs!$C$39:$C$54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A1-4C64-A8AF-ABF602D0A00E}"/>
            </c:ext>
          </c:extLst>
        </c:ser>
        <c:ser>
          <c:idx val="1"/>
          <c:order val="1"/>
          <c:tx>
            <c:strRef>
              <c:f>Graphs!$C$20</c:f>
              <c:strCache>
                <c:ptCount val="1"/>
                <c:pt idx="0">
                  <c:v>Existing Design Office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Graphs!$C$21:$C$36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3</c:v>
                </c:pt>
                <c:pt idx="4">
                  <c:v>1</c:v>
                </c:pt>
                <c:pt idx="5">
                  <c:v>4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A1-4C64-A8AF-ABF602D0A00E}"/>
            </c:ext>
          </c:extLst>
        </c:ser>
        <c:ser>
          <c:idx val="2"/>
          <c:order val="2"/>
          <c:tx>
            <c:strRef>
              <c:f>Graphs!$C$2</c:f>
              <c:strCache>
                <c:ptCount val="1"/>
                <c:pt idx="0">
                  <c:v>Ideal Design Office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Graphs!$C$3:$C$18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0A1-4C64-A8AF-ABF602D0A0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823856"/>
        <c:axId val="433824248"/>
      </c:lineChart>
      <c:catAx>
        <c:axId val="43382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824248"/>
        <c:crosses val="autoZero"/>
        <c:auto val="1"/>
        <c:lblAlgn val="ctr"/>
        <c:lblOffset val="100"/>
        <c:noMultiLvlLbl val="0"/>
      </c:catAx>
      <c:valAx>
        <c:axId val="433824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8238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Supporting activities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4256996434320936E-2"/>
          <c:y val="2.887807205917442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Graphs!$D$38</c:f>
              <c:strCache>
                <c:ptCount val="1"/>
                <c:pt idx="0">
                  <c:v>Required Supporting Activities 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Graphs!$D$39:$D$54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B5-4304-BF6D-BEDFD93E99DB}"/>
            </c:ext>
          </c:extLst>
        </c:ser>
        <c:ser>
          <c:idx val="1"/>
          <c:order val="1"/>
          <c:tx>
            <c:strRef>
              <c:f>Graphs!$D$20</c:f>
              <c:strCache>
                <c:ptCount val="1"/>
                <c:pt idx="0">
                  <c:v>Existing Supporting Activities 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Graphs!$D$21:$D$36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2</c:v>
                </c:pt>
                <c:pt idx="5">
                  <c:v>4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CB5-4304-BF6D-BEDFD93E99DB}"/>
            </c:ext>
          </c:extLst>
        </c:ser>
        <c:ser>
          <c:idx val="2"/>
          <c:order val="2"/>
          <c:tx>
            <c:strRef>
              <c:f>Graphs!$D$2</c:f>
              <c:strCache>
                <c:ptCount val="1"/>
                <c:pt idx="0">
                  <c:v>Ideal Supporting Activities 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Graphs!$D$3:$D$18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CB5-4304-BF6D-BEDFD93E9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490952"/>
        <c:axId val="436491344"/>
      </c:lineChart>
      <c:catAx>
        <c:axId val="436490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1344"/>
        <c:crosses val="autoZero"/>
        <c:auto val="1"/>
        <c:lblAlgn val="ctr"/>
        <c:lblOffset val="100"/>
        <c:noMultiLvlLbl val="0"/>
      </c:catAx>
      <c:valAx>
        <c:axId val="436491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09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6666571224051536"/>
          <c:w val="1"/>
          <c:h val="0.130303984729181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Warehouse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Graphs!$E$38</c:f>
              <c:strCache>
                <c:ptCount val="1"/>
                <c:pt idx="0">
                  <c:v>Required Warehouse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Graphs!$E$39:$E$54</c:f>
              <c:numCache>
                <c:formatCode>General</c:formatCode>
                <c:ptCount val="16"/>
                <c:pt idx="0">
                  <c:v>2</c:v>
                </c:pt>
                <c:pt idx="1">
                  <c:v>2</c:v>
                </c:pt>
                <c:pt idx="2">
                  <c:v>5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6D-4B52-8D1B-9496332D4ECD}"/>
            </c:ext>
          </c:extLst>
        </c:ser>
        <c:ser>
          <c:idx val="1"/>
          <c:order val="1"/>
          <c:tx>
            <c:strRef>
              <c:f>Graphs!$E$20</c:f>
              <c:strCache>
                <c:ptCount val="1"/>
                <c:pt idx="0">
                  <c:v>Existing Warehouse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Graphs!$E$21:$E$36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6D-4B52-8D1B-9496332D4ECD}"/>
            </c:ext>
          </c:extLst>
        </c:ser>
        <c:ser>
          <c:idx val="2"/>
          <c:order val="2"/>
          <c:tx>
            <c:strRef>
              <c:f>Graphs!$E$2</c:f>
              <c:strCache>
                <c:ptCount val="1"/>
                <c:pt idx="0">
                  <c:v>Ideal Warehouse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Graphs!$E$3:$E$18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1</c:v>
                </c:pt>
                <c:pt idx="4">
                  <c:v>0</c:v>
                </c:pt>
                <c:pt idx="5">
                  <c:v>5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4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6D-4B52-8D1B-9496332D4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492128"/>
        <c:axId val="436492520"/>
      </c:lineChart>
      <c:catAx>
        <c:axId val="43649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2520"/>
        <c:crosses val="autoZero"/>
        <c:auto val="1"/>
        <c:lblAlgn val="ctr"/>
        <c:lblOffset val="100"/>
        <c:noMultiLvlLbl val="0"/>
      </c:catAx>
      <c:valAx>
        <c:axId val="436492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2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Medical Centre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Graphs!$F$38</c:f>
              <c:strCache>
                <c:ptCount val="1"/>
                <c:pt idx="0">
                  <c:v>Required Medical Center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Graphs!$F$39:$F$54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1E-46E1-A255-6AB4099BFE99}"/>
            </c:ext>
          </c:extLst>
        </c:ser>
        <c:ser>
          <c:idx val="1"/>
          <c:order val="1"/>
          <c:tx>
            <c:strRef>
              <c:f>Graphs!$F$20</c:f>
              <c:strCache>
                <c:ptCount val="1"/>
                <c:pt idx="0">
                  <c:v>Existing Medical Center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Graphs!$F$21:$F$36</c:f>
              <c:numCache>
                <c:formatCode>General</c:formatCode>
                <c:ptCount val="16"/>
                <c:pt idx="0">
                  <c:v>3</c:v>
                </c:pt>
                <c:pt idx="1">
                  <c:v>5</c:v>
                </c:pt>
                <c:pt idx="2">
                  <c:v>4</c:v>
                </c:pt>
                <c:pt idx="3">
                  <c:v>5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1E-46E1-A255-6AB4099BFE99}"/>
            </c:ext>
          </c:extLst>
        </c:ser>
        <c:ser>
          <c:idx val="2"/>
          <c:order val="2"/>
          <c:tx>
            <c:strRef>
              <c:f>Graphs!$F$2</c:f>
              <c:strCache>
                <c:ptCount val="1"/>
                <c:pt idx="0">
                  <c:v>Ideal Medical Center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Graphs!$F$3:$F$18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5</c:v>
                </c:pt>
                <c:pt idx="4">
                  <c:v>5</c:v>
                </c:pt>
                <c:pt idx="5">
                  <c:v>0</c:v>
                </c:pt>
                <c:pt idx="6">
                  <c:v>0</c:v>
                </c:pt>
                <c:pt idx="7">
                  <c:v>4</c:v>
                </c:pt>
                <c:pt idx="8">
                  <c:v>4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1E-46E1-A255-6AB4099BF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493304"/>
        <c:axId val="436493696"/>
      </c:lineChart>
      <c:catAx>
        <c:axId val="436493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3696"/>
        <c:crosses val="autoZero"/>
        <c:auto val="1"/>
        <c:lblAlgn val="ctr"/>
        <c:lblOffset val="100"/>
        <c:noMultiLvlLbl val="0"/>
      </c:catAx>
      <c:valAx>
        <c:axId val="43649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933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Canteen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Graphs!$G$38</c:f>
              <c:strCache>
                <c:ptCount val="1"/>
                <c:pt idx="0">
                  <c:v>Required Canteen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Graphs!$G$39:$G$54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5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4F-42F0-A026-64699ED814FC}"/>
            </c:ext>
          </c:extLst>
        </c:ser>
        <c:ser>
          <c:idx val="1"/>
          <c:order val="1"/>
          <c:tx>
            <c:strRef>
              <c:f>Graphs!$G$20</c:f>
              <c:strCache>
                <c:ptCount val="1"/>
                <c:pt idx="0">
                  <c:v>Existing Canteen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Graphs!$G$21:$G$36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4F-42F0-A026-64699ED814FC}"/>
            </c:ext>
          </c:extLst>
        </c:ser>
        <c:ser>
          <c:idx val="2"/>
          <c:order val="2"/>
          <c:tx>
            <c:strRef>
              <c:f>Graphs!$G$2</c:f>
              <c:strCache>
                <c:ptCount val="1"/>
                <c:pt idx="0">
                  <c:v>Ideal Canteen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Graphs!$G$3:$G$18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5</c:v>
                </c:pt>
                <c:pt idx="4">
                  <c:v>5</c:v>
                </c:pt>
                <c:pt idx="5">
                  <c:v>0</c:v>
                </c:pt>
                <c:pt idx="6">
                  <c:v>0</c:v>
                </c:pt>
                <c:pt idx="7">
                  <c:v>4</c:v>
                </c:pt>
                <c:pt idx="8">
                  <c:v>4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C4F-42F0-A026-64699ED81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608952"/>
        <c:axId val="436609344"/>
      </c:lineChart>
      <c:catAx>
        <c:axId val="43660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09344"/>
        <c:crosses val="autoZero"/>
        <c:auto val="1"/>
        <c:lblAlgn val="ctr"/>
        <c:lblOffset val="100"/>
        <c:noMultiLvlLbl val="0"/>
      </c:catAx>
      <c:valAx>
        <c:axId val="436609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089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General Purpose Shop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Graphs!$H$38</c:f>
              <c:strCache>
                <c:ptCount val="1"/>
                <c:pt idx="0">
                  <c:v>Required General Purpose Shop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Graphs!$H$39:$H$54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5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5</c:v>
                </c:pt>
                <c:pt idx="14">
                  <c:v>5</c:v>
                </c:pt>
                <c:pt idx="1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35-4619-81E3-30FAB703ADD7}"/>
            </c:ext>
          </c:extLst>
        </c:ser>
        <c:ser>
          <c:idx val="1"/>
          <c:order val="1"/>
          <c:tx>
            <c:strRef>
              <c:f>Graphs!$H$20</c:f>
              <c:strCache>
                <c:ptCount val="1"/>
                <c:pt idx="0">
                  <c:v>Existing General Purpose Shop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Graphs!$H$21:$H$36</c:f>
              <c:numCache>
                <c:formatCode>General</c:formatCode>
                <c:ptCount val="16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35-4619-81E3-30FAB703ADD7}"/>
            </c:ext>
          </c:extLst>
        </c:ser>
        <c:ser>
          <c:idx val="2"/>
          <c:order val="2"/>
          <c:tx>
            <c:strRef>
              <c:f>Graphs!$H$2</c:f>
              <c:strCache>
                <c:ptCount val="1"/>
                <c:pt idx="0">
                  <c:v>Ideal General Purpose Shop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Graphs!$H$3:$H$18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1</c:v>
                </c:pt>
                <c:pt idx="12">
                  <c:v>4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35-4619-81E3-30FAB703A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610128"/>
        <c:axId val="436610520"/>
      </c:lineChart>
      <c:catAx>
        <c:axId val="43661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10520"/>
        <c:crosses val="autoZero"/>
        <c:auto val="1"/>
        <c:lblAlgn val="ctr"/>
        <c:lblOffset val="100"/>
        <c:noMultiLvlLbl val="0"/>
      </c:catAx>
      <c:valAx>
        <c:axId val="436610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10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2549806493873146E-4"/>
          <c:y val="0.86543452516984187"/>
          <c:w val="0.99927450193506129"/>
          <c:h val="0.113457295410633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Outfitting Shop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Graphs!$I$38</c:f>
              <c:strCache>
                <c:ptCount val="1"/>
                <c:pt idx="0">
                  <c:v>Required Outfitting Shop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Graphs!$I$39:$I$54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5</c:v>
                </c:pt>
                <c:pt idx="7">
                  <c:v>5</c:v>
                </c:pt>
                <c:pt idx="8">
                  <c:v>4</c:v>
                </c:pt>
                <c:pt idx="9">
                  <c:v>2</c:v>
                </c:pt>
                <c:pt idx="10">
                  <c:v>3</c:v>
                </c:pt>
                <c:pt idx="11">
                  <c:v>2</c:v>
                </c:pt>
                <c:pt idx="12">
                  <c:v>3</c:v>
                </c:pt>
                <c:pt idx="13">
                  <c:v>5</c:v>
                </c:pt>
                <c:pt idx="14">
                  <c:v>4</c:v>
                </c:pt>
                <c:pt idx="1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84-4C29-9EA1-85BDF71518F9}"/>
            </c:ext>
          </c:extLst>
        </c:ser>
        <c:ser>
          <c:idx val="1"/>
          <c:order val="1"/>
          <c:tx>
            <c:strRef>
              <c:f>Graphs!$I$20</c:f>
              <c:strCache>
                <c:ptCount val="1"/>
                <c:pt idx="0">
                  <c:v>Existing Outfitting Shop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Graphs!$I$21:$I$36</c:f>
              <c:numCache>
                <c:formatCode>General</c:formatCode>
                <c:ptCount val="16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5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84-4C29-9EA1-85BDF71518F9}"/>
            </c:ext>
          </c:extLst>
        </c:ser>
        <c:ser>
          <c:idx val="2"/>
          <c:order val="2"/>
          <c:tx>
            <c:strRef>
              <c:f>Graphs!$I$2</c:f>
              <c:strCache>
                <c:ptCount val="1"/>
                <c:pt idx="0">
                  <c:v>Ideal Outfitting Shop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Graphs!$I$3:$I$18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2</c:v>
                </c:pt>
                <c:pt idx="9">
                  <c:v>4</c:v>
                </c:pt>
                <c:pt idx="10">
                  <c:v>5</c:v>
                </c:pt>
                <c:pt idx="11">
                  <c:v>1</c:v>
                </c:pt>
                <c:pt idx="12">
                  <c:v>5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84-4C29-9EA1-85BDF71518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308424"/>
        <c:axId val="433308816"/>
      </c:lineChart>
      <c:catAx>
        <c:axId val="433308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08816"/>
        <c:crosses val="autoZero"/>
        <c:auto val="1"/>
        <c:lblAlgn val="ctr"/>
        <c:lblOffset val="100"/>
        <c:noMultiLvlLbl val="0"/>
      </c:catAx>
      <c:valAx>
        <c:axId val="43330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084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2.656703061502198E-2"/>
          <c:y val="0.88686015831134568"/>
          <c:w val="0.89999990774439664"/>
          <c:h val="5.93671701327571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Steel Shop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Graphs!$J$38</c:f>
              <c:strCache>
                <c:ptCount val="1"/>
                <c:pt idx="0">
                  <c:v>Required Steel Shop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Graphs!$J$39:$J$54</c:f>
              <c:numCache>
                <c:formatCode>General</c:formatCode>
                <c:ptCount val="16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4</c:v>
                </c:pt>
                <c:pt idx="11">
                  <c:v>1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A9-4292-862B-19C3FB211894}"/>
            </c:ext>
          </c:extLst>
        </c:ser>
        <c:ser>
          <c:idx val="1"/>
          <c:order val="1"/>
          <c:tx>
            <c:strRef>
              <c:f>Graphs!$J$20</c:f>
              <c:strCache>
                <c:ptCount val="1"/>
                <c:pt idx="0">
                  <c:v>Existing Steel Shop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Graphs!$J$21:$J$36</c:f>
              <c:numCache>
                <c:formatCode>General</c:formatCode>
                <c:ptCount val="16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1</c:v>
                </c:pt>
                <c:pt idx="10">
                  <c:v>4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A9-4292-862B-19C3FB211894}"/>
            </c:ext>
          </c:extLst>
        </c:ser>
        <c:ser>
          <c:idx val="2"/>
          <c:order val="2"/>
          <c:tx>
            <c:strRef>
              <c:f>Graphs!$J$2</c:f>
              <c:strCache>
                <c:ptCount val="1"/>
                <c:pt idx="0">
                  <c:v>Ideal Steel Shop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Graphs!$J$3:$J$18</c:f>
              <c:numCache>
                <c:formatCode>General</c:formatCode>
                <c:ptCount val="16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4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A9-4292-862B-19C3FB2118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309600"/>
        <c:axId val="433309992"/>
      </c:lineChart>
      <c:catAx>
        <c:axId val="433309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09992"/>
        <c:crosses val="autoZero"/>
        <c:auto val="1"/>
        <c:lblAlgn val="ctr"/>
        <c:lblOffset val="100"/>
        <c:noMultiLvlLbl val="0"/>
      </c:catAx>
      <c:valAx>
        <c:axId val="433309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096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Steel Stockyard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Graphs!$K$38</c:f>
              <c:strCache>
                <c:ptCount val="1"/>
                <c:pt idx="0">
                  <c:v>Required Steel Stock yard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Graphs!$K$39:$K$54</c:f>
              <c:numCache>
                <c:formatCode>General</c:formatCode>
                <c:ptCount val="16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27-4492-B0B8-75F1D928CE34}"/>
            </c:ext>
          </c:extLst>
        </c:ser>
        <c:ser>
          <c:idx val="1"/>
          <c:order val="1"/>
          <c:tx>
            <c:strRef>
              <c:f>Graphs!$K$20</c:f>
              <c:strCache>
                <c:ptCount val="1"/>
                <c:pt idx="0">
                  <c:v>Existing Steel Stock yard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Graphs!$K$21:$K$36</c:f>
              <c:numCache>
                <c:formatCode>General</c:formatCode>
                <c:ptCount val="16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2</c:v>
                </c:pt>
                <c:pt idx="6">
                  <c:v>3</c:v>
                </c:pt>
                <c:pt idx="7">
                  <c:v>5</c:v>
                </c:pt>
                <c:pt idx="8">
                  <c:v>5</c:v>
                </c:pt>
                <c:pt idx="9">
                  <c:v>1</c:v>
                </c:pt>
                <c:pt idx="10">
                  <c:v>4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27-4492-B0B8-75F1D928CE34}"/>
            </c:ext>
          </c:extLst>
        </c:ser>
        <c:ser>
          <c:idx val="2"/>
          <c:order val="2"/>
          <c:tx>
            <c:strRef>
              <c:f>Graphs!$K$2</c:f>
              <c:strCache>
                <c:ptCount val="1"/>
                <c:pt idx="0">
                  <c:v>Ideal Steel Stock yard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Graphs!$K$3:$K$18</c:f>
              <c:numCache>
                <c:formatCode>General</c:formatCode>
                <c:ptCount val="16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5</c:v>
                </c:pt>
                <c:pt idx="8">
                  <c:v>5</c:v>
                </c:pt>
                <c:pt idx="9">
                  <c:v>3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27-4492-B0B8-75F1D928CE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608168"/>
        <c:axId val="436607776"/>
      </c:lineChart>
      <c:catAx>
        <c:axId val="436608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07776"/>
        <c:crosses val="autoZero"/>
        <c:auto val="1"/>
        <c:lblAlgn val="ctr"/>
        <c:lblOffset val="100"/>
        <c:noMultiLvlLbl val="0"/>
      </c:catAx>
      <c:valAx>
        <c:axId val="43660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081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Paint Shop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Graphs!$L$38</c:f>
              <c:strCache>
                <c:ptCount val="1"/>
                <c:pt idx="0">
                  <c:v>Required Paint Shop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Graphs!$L$39:$L$54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16-4D6B-B463-891F71EF6204}"/>
            </c:ext>
          </c:extLst>
        </c:ser>
        <c:ser>
          <c:idx val="1"/>
          <c:order val="1"/>
          <c:tx>
            <c:strRef>
              <c:f>Graphs!$L$20</c:f>
              <c:strCache>
                <c:ptCount val="1"/>
                <c:pt idx="0">
                  <c:v>Existing Paint Shop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Graphs!$L$21:$L$36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3</c:v>
                </c:pt>
                <c:pt idx="11">
                  <c:v>5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16-4D6B-B463-891F71EF6204}"/>
            </c:ext>
          </c:extLst>
        </c:ser>
        <c:ser>
          <c:idx val="2"/>
          <c:order val="2"/>
          <c:tx>
            <c:strRef>
              <c:f>Graphs!$L$2</c:f>
              <c:strCache>
                <c:ptCount val="1"/>
                <c:pt idx="0">
                  <c:v>Ideal Paint Shop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Graphs!$L$3:$L$18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4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5</c:v>
                </c:pt>
                <c:pt idx="10">
                  <c:v>5</c:v>
                </c:pt>
                <c:pt idx="11">
                  <c:v>4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16-4D6B-B463-891F71EF6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310776"/>
        <c:axId val="433311168"/>
      </c:lineChart>
      <c:catAx>
        <c:axId val="433310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11168"/>
        <c:crosses val="autoZero"/>
        <c:auto val="1"/>
        <c:lblAlgn val="ctr"/>
        <c:lblOffset val="100"/>
        <c:noMultiLvlLbl val="0"/>
      </c:catAx>
      <c:valAx>
        <c:axId val="43331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10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Sub-Assembly Area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Graphs!$M$38</c:f>
              <c:strCache>
                <c:ptCount val="1"/>
                <c:pt idx="0">
                  <c:v>Required Sub Assembly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Graphs!$M$39:$M$54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4</c:v>
                </c:pt>
                <c:pt idx="14">
                  <c:v>3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E5-48FD-8688-1F3950CF80C8}"/>
            </c:ext>
          </c:extLst>
        </c:ser>
        <c:ser>
          <c:idx val="1"/>
          <c:order val="1"/>
          <c:tx>
            <c:strRef>
              <c:f>Graphs!$M$20</c:f>
              <c:strCache>
                <c:ptCount val="1"/>
                <c:pt idx="0">
                  <c:v>Existing Sub Assembly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Graphs!$M$21:$M$36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4</c:v>
                </c:pt>
                <c:pt idx="9">
                  <c:v>3</c:v>
                </c:pt>
                <c:pt idx="10">
                  <c:v>5</c:v>
                </c:pt>
                <c:pt idx="11">
                  <c:v>1</c:v>
                </c:pt>
                <c:pt idx="12">
                  <c:v>5</c:v>
                </c:pt>
                <c:pt idx="13">
                  <c:v>4</c:v>
                </c:pt>
                <c:pt idx="14">
                  <c:v>2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E5-48FD-8688-1F3950CF80C8}"/>
            </c:ext>
          </c:extLst>
        </c:ser>
        <c:ser>
          <c:idx val="2"/>
          <c:order val="2"/>
          <c:tx>
            <c:strRef>
              <c:f>Graphs!$M$2</c:f>
              <c:strCache>
                <c:ptCount val="1"/>
                <c:pt idx="0">
                  <c:v>Ideal Sub Assembly 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Graphs!$M$3:$M$18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4</c:v>
                </c:pt>
                <c:pt idx="6">
                  <c:v>5</c:v>
                </c:pt>
                <c:pt idx="7">
                  <c:v>4</c:v>
                </c:pt>
                <c:pt idx="8">
                  <c:v>2</c:v>
                </c:pt>
                <c:pt idx="9">
                  <c:v>5</c:v>
                </c:pt>
                <c:pt idx="10">
                  <c:v>5</c:v>
                </c:pt>
                <c:pt idx="11">
                  <c:v>4</c:v>
                </c:pt>
                <c:pt idx="12">
                  <c:v>5</c:v>
                </c:pt>
                <c:pt idx="13">
                  <c:v>4</c:v>
                </c:pt>
                <c:pt idx="14">
                  <c:v>3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E5-48FD-8688-1F3950CF80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608560"/>
        <c:axId val="433311952"/>
      </c:lineChart>
      <c:catAx>
        <c:axId val="43660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311952"/>
        <c:crosses val="autoZero"/>
        <c:auto val="1"/>
        <c:lblAlgn val="ctr"/>
        <c:lblOffset val="100"/>
        <c:noMultiLvlLbl val="0"/>
      </c:catAx>
      <c:valAx>
        <c:axId val="43331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6085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Pipe Shop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Graphs!$N$38</c:f>
              <c:strCache>
                <c:ptCount val="1"/>
                <c:pt idx="0">
                  <c:v>Required Pipe Shop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Graphs!$N$39:$N$54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F7-4D2C-9424-1BEE76576C2F}"/>
            </c:ext>
          </c:extLst>
        </c:ser>
        <c:ser>
          <c:idx val="1"/>
          <c:order val="1"/>
          <c:tx>
            <c:strRef>
              <c:f>Graphs!$N$20</c:f>
              <c:strCache>
                <c:ptCount val="1"/>
                <c:pt idx="0">
                  <c:v>Existing Pipe Shop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Graphs!$N$21:$N$36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1</c:v>
                </c:pt>
                <c:pt idx="11">
                  <c:v>5</c:v>
                </c:pt>
                <c:pt idx="12">
                  <c:v>1</c:v>
                </c:pt>
                <c:pt idx="13">
                  <c:v>5</c:v>
                </c:pt>
                <c:pt idx="14">
                  <c:v>3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F7-4D2C-9424-1BEE76576C2F}"/>
            </c:ext>
          </c:extLst>
        </c:ser>
        <c:ser>
          <c:idx val="2"/>
          <c:order val="2"/>
          <c:tx>
            <c:strRef>
              <c:f>Graphs!$N$2</c:f>
              <c:strCache>
                <c:ptCount val="1"/>
                <c:pt idx="0">
                  <c:v>Ideal Pipe Shop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Graphs!$N$3:$N$18</c:f>
              <c:numCache>
                <c:formatCode>General</c:formatCode>
                <c:ptCount val="16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4</c:v>
                </c:pt>
                <c:pt idx="10">
                  <c:v>4</c:v>
                </c:pt>
                <c:pt idx="11">
                  <c:v>5</c:v>
                </c:pt>
                <c:pt idx="12">
                  <c:v>5</c:v>
                </c:pt>
                <c:pt idx="13">
                  <c:v>4</c:v>
                </c:pt>
                <c:pt idx="14">
                  <c:v>4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F7-4D2C-9424-1BEE76576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466440"/>
        <c:axId val="435466832"/>
      </c:lineChart>
      <c:catAx>
        <c:axId val="435466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6832"/>
        <c:crosses val="autoZero"/>
        <c:auto val="1"/>
        <c:lblAlgn val="ctr"/>
        <c:lblOffset val="100"/>
        <c:noMultiLvlLbl val="0"/>
      </c:catAx>
      <c:valAx>
        <c:axId val="435466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6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Panel Fabrication Area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Graphs!$O$38</c:f>
              <c:strCache>
                <c:ptCount val="1"/>
                <c:pt idx="0">
                  <c:v>Required Panel Fabrication area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Graphs!$O$39:$O$54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58-458E-A3A8-82E094198B4C}"/>
            </c:ext>
          </c:extLst>
        </c:ser>
        <c:ser>
          <c:idx val="1"/>
          <c:order val="1"/>
          <c:tx>
            <c:strRef>
              <c:f>Graphs!$O$20</c:f>
              <c:strCache>
                <c:ptCount val="1"/>
                <c:pt idx="0">
                  <c:v>Existing Panel Fabrication area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Graphs!$O$21:$O$36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5</c:v>
                </c:pt>
                <c:pt idx="11">
                  <c:v>1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58-458E-A3A8-82E094198B4C}"/>
            </c:ext>
          </c:extLst>
        </c:ser>
        <c:ser>
          <c:idx val="2"/>
          <c:order val="2"/>
          <c:tx>
            <c:strRef>
              <c:f>Graphs!$O$2</c:f>
              <c:strCache>
                <c:ptCount val="1"/>
                <c:pt idx="0">
                  <c:v>Ideal Panel Fabrication area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Graphs!$O$3:$O$18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4</c:v>
                </c:pt>
                <c:pt idx="6">
                  <c:v>5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F58-458E-A3A8-82E094198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467616"/>
        <c:axId val="435468008"/>
      </c:lineChart>
      <c:catAx>
        <c:axId val="435467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8008"/>
        <c:crosses val="autoZero"/>
        <c:auto val="1"/>
        <c:lblAlgn val="ctr"/>
        <c:lblOffset val="100"/>
        <c:noMultiLvlLbl val="0"/>
      </c:catAx>
      <c:valAx>
        <c:axId val="435468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7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7643587654991406"/>
          <c:w val="0.99763548888550624"/>
          <c:h val="0.123564123450085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Block Erection Area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Graphs!$P$38</c:f>
              <c:strCache>
                <c:ptCount val="1"/>
                <c:pt idx="0">
                  <c:v>Required Block Erection Area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Graphs!$P$39:$P$54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14-45EE-A218-372DC851CC76}"/>
            </c:ext>
          </c:extLst>
        </c:ser>
        <c:ser>
          <c:idx val="1"/>
          <c:order val="1"/>
          <c:tx>
            <c:strRef>
              <c:f>Graphs!$P$20</c:f>
              <c:strCache>
                <c:ptCount val="1"/>
                <c:pt idx="0">
                  <c:v>Existing Block Erection Area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Graphs!$P$21:$P$36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414-45EE-A218-372DC851CC76}"/>
            </c:ext>
          </c:extLst>
        </c:ser>
        <c:ser>
          <c:idx val="2"/>
          <c:order val="2"/>
          <c:tx>
            <c:strRef>
              <c:f>Graphs!$P$2</c:f>
              <c:strCache>
                <c:ptCount val="1"/>
                <c:pt idx="0">
                  <c:v>Ideal Block Erection Area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Graphs!$P$3:$P$18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4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414-45EE-A218-372DC851C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468792"/>
        <c:axId val="435469184"/>
      </c:lineChart>
      <c:catAx>
        <c:axId val="435468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9184"/>
        <c:crosses val="autoZero"/>
        <c:auto val="1"/>
        <c:lblAlgn val="ctr"/>
        <c:lblOffset val="100"/>
        <c:noMultiLvlLbl val="0"/>
      </c:catAx>
      <c:valAx>
        <c:axId val="435469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8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7643587654991406"/>
          <c:w val="1"/>
          <c:h val="0.123564123450085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Dock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Graphs!$Q$38</c:f>
              <c:strCache>
                <c:ptCount val="1"/>
                <c:pt idx="0">
                  <c:v>Required Dock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Graphs!$Q$39:$Q$54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  <c:pt idx="12">
                  <c:v>4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67-49B1-924D-5E611E73F58F}"/>
            </c:ext>
          </c:extLst>
        </c:ser>
        <c:ser>
          <c:idx val="1"/>
          <c:order val="1"/>
          <c:tx>
            <c:strRef>
              <c:f>Graphs!$Q$20</c:f>
              <c:strCache>
                <c:ptCount val="1"/>
                <c:pt idx="0">
                  <c:v>Existing Dock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Graphs!$Q$21:$Q$36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67-49B1-924D-5E611E73F58F}"/>
            </c:ext>
          </c:extLst>
        </c:ser>
        <c:ser>
          <c:idx val="2"/>
          <c:order val="2"/>
          <c:tx>
            <c:strRef>
              <c:f>Graphs!$Q$2</c:f>
              <c:strCache>
                <c:ptCount val="1"/>
                <c:pt idx="0">
                  <c:v>Ideal Dock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Graphs!$Q$3:$Q$18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4</c:v>
                </c:pt>
                <c:pt idx="12">
                  <c:v>4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67-49B1-924D-5E611E73F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469968"/>
        <c:axId val="435470360"/>
      </c:lineChart>
      <c:catAx>
        <c:axId val="43546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70360"/>
        <c:crosses val="autoZero"/>
        <c:auto val="1"/>
        <c:lblAlgn val="ctr"/>
        <c:lblOffset val="100"/>
        <c:noMultiLvlLbl val="0"/>
      </c:catAx>
      <c:valAx>
        <c:axId val="435470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699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Quay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1516866630687E-2"/>
          <c:y val="4.0999253860587823E-2"/>
          <c:w val="0.87420363079615049"/>
          <c:h val="0.58945647419072611"/>
        </c:manualLayout>
      </c:layout>
      <c:lineChart>
        <c:grouping val="standard"/>
        <c:varyColors val="0"/>
        <c:ser>
          <c:idx val="0"/>
          <c:order val="0"/>
          <c:tx>
            <c:strRef>
              <c:f>Graphs!$R$38</c:f>
              <c:strCache>
                <c:ptCount val="1"/>
                <c:pt idx="0">
                  <c:v>Required Quay</c:v>
                </c:pt>
              </c:strCache>
            </c:strRef>
          </c:tx>
          <c:spPr>
            <a:ln w="127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x"/>
            <c:size val="8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Graphs!$B$39:$B$54</c:f>
              <c:strCache>
                <c:ptCount val="16"/>
                <c:pt idx="0">
                  <c:v>Design Office</c:v>
                </c:pt>
                <c:pt idx="1">
                  <c:v>Supporting Activities </c:v>
                </c:pt>
                <c:pt idx="2">
                  <c:v>Warehouse</c:v>
                </c:pt>
                <c:pt idx="3">
                  <c:v>Medical Centre</c:v>
                </c:pt>
                <c:pt idx="4">
                  <c:v>Canteen</c:v>
                </c:pt>
                <c:pt idx="5">
                  <c:v>General Purpose Shop</c:v>
                </c:pt>
                <c:pt idx="6">
                  <c:v>Outfitting Shop</c:v>
                </c:pt>
                <c:pt idx="7">
                  <c:v>Steel Shop</c:v>
                </c:pt>
                <c:pt idx="8">
                  <c:v>Steel Stockyard</c:v>
                </c:pt>
                <c:pt idx="9">
                  <c:v>Paint Shop</c:v>
                </c:pt>
                <c:pt idx="10">
                  <c:v>Sub-Assembly Area</c:v>
                </c:pt>
                <c:pt idx="11">
                  <c:v>Pipe Shop</c:v>
                </c:pt>
                <c:pt idx="12">
                  <c:v>Panel Fabrication Area</c:v>
                </c:pt>
                <c:pt idx="13">
                  <c:v>Block Erection Area</c:v>
                </c:pt>
                <c:pt idx="14">
                  <c:v>Dock</c:v>
                </c:pt>
                <c:pt idx="15">
                  <c:v>Quay</c:v>
                </c:pt>
              </c:strCache>
            </c:strRef>
          </c:cat>
          <c:val>
            <c:numRef>
              <c:f>Graphs!$R$39:$R$54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42-4B3F-9EDC-A4581714206D}"/>
            </c:ext>
          </c:extLst>
        </c:ser>
        <c:ser>
          <c:idx val="1"/>
          <c:order val="1"/>
          <c:tx>
            <c:strRef>
              <c:f>Graphs!$R$20</c:f>
              <c:strCache>
                <c:ptCount val="1"/>
                <c:pt idx="0">
                  <c:v>Existing Quay</c:v>
                </c:pt>
              </c:strCache>
            </c:strRef>
          </c:tx>
          <c:spPr>
            <a:ln w="1270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Graphs!$R$21:$R$36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42-4B3F-9EDC-A4581714206D}"/>
            </c:ext>
          </c:extLst>
        </c:ser>
        <c:ser>
          <c:idx val="2"/>
          <c:order val="2"/>
          <c:tx>
            <c:strRef>
              <c:f>Graphs!$R$2</c:f>
              <c:strCache>
                <c:ptCount val="1"/>
                <c:pt idx="0">
                  <c:v>Ideal Quay</c:v>
                </c:pt>
              </c:strCache>
            </c:strRef>
          </c:tx>
          <c:spPr>
            <a:ln w="127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squar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Graphs!$R$3:$R$18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4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42-4B3F-9EDC-A45817142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471144"/>
        <c:axId val="435471536"/>
      </c:lineChart>
      <c:catAx>
        <c:axId val="435471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71536"/>
        <c:crosses val="autoZero"/>
        <c:auto val="1"/>
        <c:lblAlgn val="ctr"/>
        <c:lblOffset val="100"/>
        <c:noMultiLvlLbl val="0"/>
      </c:catAx>
      <c:valAx>
        <c:axId val="435471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471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161925</xdr:colOff>
      <xdr:row>0</xdr:row>
      <xdr:rowOff>104775</xdr:rowOff>
    </xdr:from>
    <xdr:to>
      <xdr:col>28</xdr:col>
      <xdr:colOff>95250</xdr:colOff>
      <xdr:row>16</xdr:row>
      <xdr:rowOff>128587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104775</xdr:colOff>
      <xdr:row>17</xdr:row>
      <xdr:rowOff>171450</xdr:rowOff>
    </xdr:from>
    <xdr:to>
      <xdr:col>28</xdr:col>
      <xdr:colOff>38100</xdr:colOff>
      <xdr:row>34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0</xdr:colOff>
      <xdr:row>36</xdr:row>
      <xdr:rowOff>0</xdr:rowOff>
    </xdr:from>
    <xdr:to>
      <xdr:col>27</xdr:col>
      <xdr:colOff>542925</xdr:colOff>
      <xdr:row>52</xdr:row>
      <xdr:rowOff>23812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56</xdr:row>
      <xdr:rowOff>0</xdr:rowOff>
    </xdr:from>
    <xdr:to>
      <xdr:col>27</xdr:col>
      <xdr:colOff>542925</xdr:colOff>
      <xdr:row>72</xdr:row>
      <xdr:rowOff>23812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0</xdr:colOff>
      <xdr:row>74</xdr:row>
      <xdr:rowOff>0</xdr:rowOff>
    </xdr:from>
    <xdr:to>
      <xdr:col>27</xdr:col>
      <xdr:colOff>542925</xdr:colOff>
      <xdr:row>90</xdr:row>
      <xdr:rowOff>23812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0</xdr:colOff>
      <xdr:row>0</xdr:row>
      <xdr:rowOff>190499</xdr:rowOff>
    </xdr:from>
    <xdr:to>
      <xdr:col>38</xdr:col>
      <xdr:colOff>542925</xdr:colOff>
      <xdr:row>19</xdr:row>
      <xdr:rowOff>180974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30</xdr:col>
      <xdr:colOff>0</xdr:colOff>
      <xdr:row>21</xdr:row>
      <xdr:rowOff>0</xdr:rowOff>
    </xdr:from>
    <xdr:to>
      <xdr:col>38</xdr:col>
      <xdr:colOff>542925</xdr:colOff>
      <xdr:row>39</xdr:row>
      <xdr:rowOff>180975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30</xdr:col>
      <xdr:colOff>0</xdr:colOff>
      <xdr:row>41</xdr:row>
      <xdr:rowOff>0</xdr:rowOff>
    </xdr:from>
    <xdr:to>
      <xdr:col>38</xdr:col>
      <xdr:colOff>542925</xdr:colOff>
      <xdr:row>59</xdr:row>
      <xdr:rowOff>180975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30</xdr:col>
      <xdr:colOff>0</xdr:colOff>
      <xdr:row>62</xdr:row>
      <xdr:rowOff>0</xdr:rowOff>
    </xdr:from>
    <xdr:to>
      <xdr:col>38</xdr:col>
      <xdr:colOff>542925</xdr:colOff>
      <xdr:row>80</xdr:row>
      <xdr:rowOff>180975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30</xdr:col>
      <xdr:colOff>0</xdr:colOff>
      <xdr:row>82</xdr:row>
      <xdr:rowOff>1</xdr:rowOff>
    </xdr:from>
    <xdr:to>
      <xdr:col>38</xdr:col>
      <xdr:colOff>542925</xdr:colOff>
      <xdr:row>99</xdr:row>
      <xdr:rowOff>76201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40</xdr:col>
      <xdr:colOff>0</xdr:colOff>
      <xdr:row>1</xdr:row>
      <xdr:rowOff>0</xdr:rowOff>
    </xdr:from>
    <xdr:to>
      <xdr:col>48</xdr:col>
      <xdr:colOff>542925</xdr:colOff>
      <xdr:row>18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40</xdr:col>
      <xdr:colOff>0</xdr:colOff>
      <xdr:row>20</xdr:row>
      <xdr:rowOff>0</xdr:rowOff>
    </xdr:from>
    <xdr:to>
      <xdr:col>48</xdr:col>
      <xdr:colOff>542925</xdr:colOff>
      <xdr:row>37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40</xdr:col>
      <xdr:colOff>0</xdr:colOff>
      <xdr:row>39</xdr:row>
      <xdr:rowOff>0</xdr:rowOff>
    </xdr:from>
    <xdr:to>
      <xdr:col>48</xdr:col>
      <xdr:colOff>542925</xdr:colOff>
      <xdr:row>56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40</xdr:col>
      <xdr:colOff>0</xdr:colOff>
      <xdr:row>58</xdr:row>
      <xdr:rowOff>0</xdr:rowOff>
    </xdr:from>
    <xdr:to>
      <xdr:col>48</xdr:col>
      <xdr:colOff>542925</xdr:colOff>
      <xdr:row>75</xdr:row>
      <xdr:rowOff>76200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40</xdr:col>
      <xdr:colOff>0</xdr:colOff>
      <xdr:row>78</xdr:row>
      <xdr:rowOff>0</xdr:rowOff>
    </xdr:from>
    <xdr:to>
      <xdr:col>48</xdr:col>
      <xdr:colOff>542925</xdr:colOff>
      <xdr:row>95</xdr:row>
      <xdr:rowOff>76200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40</xdr:col>
      <xdr:colOff>0</xdr:colOff>
      <xdr:row>97</xdr:row>
      <xdr:rowOff>0</xdr:rowOff>
    </xdr:from>
    <xdr:to>
      <xdr:col>48</xdr:col>
      <xdr:colOff>542925</xdr:colOff>
      <xdr:row>114</xdr:row>
      <xdr:rowOff>76200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tabSelected="1" workbookViewId="0"/>
  </sheetViews>
  <sheetFormatPr defaultRowHeight="15" x14ac:dyDescent="0.25"/>
  <cols>
    <col min="1" max="1" width="24.85546875" customWidth="1"/>
  </cols>
  <sheetData>
    <row r="1" spans="1:18" ht="68.25" customHeight="1" x14ac:dyDescent="0.25">
      <c r="A1" s="13" t="s">
        <v>29</v>
      </c>
      <c r="B1" s="8" t="s">
        <v>0</v>
      </c>
      <c r="C1" s="8" t="s">
        <v>1</v>
      </c>
      <c r="D1" s="8" t="s">
        <v>2</v>
      </c>
      <c r="E1" s="8" t="s">
        <v>83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84</v>
      </c>
      <c r="K1" s="8" t="s">
        <v>9</v>
      </c>
      <c r="L1" s="8" t="s">
        <v>85</v>
      </c>
      <c r="M1" s="8" t="s">
        <v>11</v>
      </c>
      <c r="N1" s="8" t="s">
        <v>23</v>
      </c>
      <c r="O1" s="8" t="s">
        <v>13</v>
      </c>
      <c r="P1" s="8" t="s">
        <v>14</v>
      </c>
      <c r="Q1" s="8" t="s">
        <v>15</v>
      </c>
      <c r="R1" s="1"/>
    </row>
    <row r="2" spans="1:18" x14ac:dyDescent="0.25">
      <c r="A2" s="12"/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1"/>
    </row>
    <row r="3" spans="1:18" x14ac:dyDescent="0.25">
      <c r="A3" s="4" t="s">
        <v>0</v>
      </c>
      <c r="B3" s="5" t="s">
        <v>16</v>
      </c>
      <c r="C3" s="6" t="s">
        <v>16</v>
      </c>
      <c r="D3" s="6" t="s">
        <v>21</v>
      </c>
      <c r="E3" s="6" t="s">
        <v>18</v>
      </c>
      <c r="F3" s="6" t="s">
        <v>18</v>
      </c>
      <c r="G3" s="6" t="s">
        <v>18</v>
      </c>
      <c r="H3" s="6" t="s">
        <v>18</v>
      </c>
      <c r="I3" s="6" t="s">
        <v>19</v>
      </c>
      <c r="J3" s="6" t="s">
        <v>17</v>
      </c>
      <c r="K3" s="6" t="s">
        <v>18</v>
      </c>
      <c r="L3" s="6" t="s">
        <v>21</v>
      </c>
      <c r="M3" s="6" t="s">
        <v>20</v>
      </c>
      <c r="N3" s="6" t="s">
        <v>21</v>
      </c>
      <c r="O3" s="6" t="s">
        <v>21</v>
      </c>
      <c r="P3" s="6" t="s">
        <v>21</v>
      </c>
      <c r="Q3" s="6" t="s">
        <v>21</v>
      </c>
      <c r="R3" s="1"/>
    </row>
    <row r="4" spans="1:18" x14ac:dyDescent="0.25">
      <c r="A4" s="4" t="s">
        <v>1</v>
      </c>
      <c r="B4" s="6" t="s">
        <v>16</v>
      </c>
      <c r="C4" s="5" t="s">
        <v>16</v>
      </c>
      <c r="D4" s="6" t="s">
        <v>21</v>
      </c>
      <c r="E4" s="6" t="s">
        <v>18</v>
      </c>
      <c r="F4" s="6" t="s">
        <v>18</v>
      </c>
      <c r="G4" s="6" t="s">
        <v>18</v>
      </c>
      <c r="H4" s="6" t="s">
        <v>18</v>
      </c>
      <c r="I4" s="6" t="s">
        <v>19</v>
      </c>
      <c r="J4" s="6" t="s">
        <v>17</v>
      </c>
      <c r="K4" s="6" t="s">
        <v>18</v>
      </c>
      <c r="L4" s="6" t="s">
        <v>21</v>
      </c>
      <c r="M4" s="6" t="s">
        <v>20</v>
      </c>
      <c r="N4" s="6" t="s">
        <v>21</v>
      </c>
      <c r="O4" s="6" t="s">
        <v>21</v>
      </c>
      <c r="P4" s="6" t="s">
        <v>21</v>
      </c>
      <c r="Q4" s="6" t="s">
        <v>21</v>
      </c>
      <c r="R4" s="1"/>
    </row>
    <row r="5" spans="1:18" x14ac:dyDescent="0.25">
      <c r="A5" s="4" t="s">
        <v>2</v>
      </c>
      <c r="B5" s="6" t="s">
        <v>21</v>
      </c>
      <c r="C5" s="6" t="s">
        <v>21</v>
      </c>
      <c r="D5" s="5" t="s">
        <v>16</v>
      </c>
      <c r="E5" s="6" t="s">
        <v>18</v>
      </c>
      <c r="F5" s="6" t="s">
        <v>21</v>
      </c>
      <c r="G5" s="6" t="s">
        <v>16</v>
      </c>
      <c r="H5" s="6" t="s">
        <v>16</v>
      </c>
      <c r="I5" s="6" t="s">
        <v>19</v>
      </c>
      <c r="J5" s="6" t="s">
        <v>17</v>
      </c>
      <c r="K5" s="6" t="s">
        <v>19</v>
      </c>
      <c r="L5" s="6" t="s">
        <v>20</v>
      </c>
      <c r="M5" s="6" t="s">
        <v>18</v>
      </c>
      <c r="N5" s="6" t="s">
        <v>17</v>
      </c>
      <c r="O5" s="6" t="s">
        <v>20</v>
      </c>
      <c r="P5" s="6" t="s">
        <v>20</v>
      </c>
      <c r="Q5" s="6" t="s">
        <v>21</v>
      </c>
      <c r="R5" s="1"/>
    </row>
    <row r="6" spans="1:18" x14ac:dyDescent="0.25">
      <c r="A6" s="4" t="s">
        <v>83</v>
      </c>
      <c r="B6" s="6" t="s">
        <v>18</v>
      </c>
      <c r="C6" s="6" t="s">
        <v>18</v>
      </c>
      <c r="D6" s="6" t="s">
        <v>18</v>
      </c>
      <c r="E6" s="5" t="s">
        <v>16</v>
      </c>
      <c r="F6" s="6" t="s">
        <v>16</v>
      </c>
      <c r="G6" s="6" t="s">
        <v>21</v>
      </c>
      <c r="H6" s="6" t="s">
        <v>21</v>
      </c>
      <c r="I6" s="6" t="s">
        <v>19</v>
      </c>
      <c r="J6" s="6" t="s">
        <v>19</v>
      </c>
      <c r="K6" s="6" t="s">
        <v>20</v>
      </c>
      <c r="L6" s="6" t="s">
        <v>20</v>
      </c>
      <c r="M6" s="6" t="s">
        <v>18</v>
      </c>
      <c r="N6" s="6" t="s">
        <v>21</v>
      </c>
      <c r="O6" s="6" t="s">
        <v>21</v>
      </c>
      <c r="P6" s="6" t="s">
        <v>21</v>
      </c>
      <c r="Q6" s="6" t="s">
        <v>21</v>
      </c>
      <c r="R6" s="1"/>
    </row>
    <row r="7" spans="1:18" x14ac:dyDescent="0.25">
      <c r="A7" s="4" t="s">
        <v>4</v>
      </c>
      <c r="B7" s="6" t="s">
        <v>18</v>
      </c>
      <c r="C7" s="6" t="s">
        <v>18</v>
      </c>
      <c r="D7" s="6" t="s">
        <v>21</v>
      </c>
      <c r="E7" s="6" t="s">
        <v>16</v>
      </c>
      <c r="F7" s="5" t="s">
        <v>16</v>
      </c>
      <c r="G7" s="6" t="s">
        <v>21</v>
      </c>
      <c r="H7" s="6" t="s">
        <v>21</v>
      </c>
      <c r="I7" s="6" t="s">
        <v>19</v>
      </c>
      <c r="J7" s="6" t="s">
        <v>19</v>
      </c>
      <c r="K7" s="6" t="s">
        <v>20</v>
      </c>
      <c r="L7" s="6" t="s">
        <v>20</v>
      </c>
      <c r="M7" s="6" t="s">
        <v>18</v>
      </c>
      <c r="N7" s="6" t="s">
        <v>21</v>
      </c>
      <c r="O7" s="6" t="s">
        <v>21</v>
      </c>
      <c r="P7" s="6" t="s">
        <v>21</v>
      </c>
      <c r="Q7" s="6" t="s">
        <v>21</v>
      </c>
      <c r="R7" s="1"/>
    </row>
    <row r="8" spans="1:18" x14ac:dyDescent="0.25">
      <c r="A8" s="4" t="s">
        <v>5</v>
      </c>
      <c r="B8" s="6" t="s">
        <v>18</v>
      </c>
      <c r="C8" s="6" t="s">
        <v>18</v>
      </c>
      <c r="D8" s="6" t="s">
        <v>16</v>
      </c>
      <c r="E8" s="6" t="s">
        <v>21</v>
      </c>
      <c r="F8" s="6" t="s">
        <v>21</v>
      </c>
      <c r="G8" s="5" t="s">
        <v>16</v>
      </c>
      <c r="H8" s="6" t="s">
        <v>16</v>
      </c>
      <c r="I8" s="6" t="s">
        <v>20</v>
      </c>
      <c r="J8" s="6" t="s">
        <v>20</v>
      </c>
      <c r="K8" s="6" t="s">
        <v>17</v>
      </c>
      <c r="L8" s="6" t="s">
        <v>19</v>
      </c>
      <c r="M8" s="6" t="s">
        <v>18</v>
      </c>
      <c r="N8" s="6" t="s">
        <v>19</v>
      </c>
      <c r="O8" s="6" t="s">
        <v>20</v>
      </c>
      <c r="P8" s="6" t="s">
        <v>20</v>
      </c>
      <c r="Q8" s="6" t="s">
        <v>21</v>
      </c>
      <c r="R8" s="1"/>
    </row>
    <row r="9" spans="1:18" x14ac:dyDescent="0.25">
      <c r="A9" s="4" t="s">
        <v>6</v>
      </c>
      <c r="B9" s="6" t="s">
        <v>18</v>
      </c>
      <c r="C9" s="6" t="s">
        <v>18</v>
      </c>
      <c r="D9" s="6" t="s">
        <v>16</v>
      </c>
      <c r="E9" s="6" t="s">
        <v>21</v>
      </c>
      <c r="F9" s="6" t="s">
        <v>21</v>
      </c>
      <c r="G9" s="6" t="s">
        <v>16</v>
      </c>
      <c r="H9" s="5" t="s">
        <v>16</v>
      </c>
      <c r="I9" s="6" t="s">
        <v>20</v>
      </c>
      <c r="J9" s="6" t="s">
        <v>20</v>
      </c>
      <c r="K9" s="6" t="s">
        <v>19</v>
      </c>
      <c r="L9" s="6" t="s">
        <v>16</v>
      </c>
      <c r="M9" s="6" t="s">
        <v>18</v>
      </c>
      <c r="N9" s="6" t="s">
        <v>16</v>
      </c>
      <c r="O9" s="6" t="s">
        <v>20</v>
      </c>
      <c r="P9" s="6" t="s">
        <v>20</v>
      </c>
      <c r="Q9" s="6" t="s">
        <v>21</v>
      </c>
      <c r="R9" s="1"/>
    </row>
    <row r="10" spans="1:18" x14ac:dyDescent="0.25">
      <c r="A10" s="4" t="s">
        <v>7</v>
      </c>
      <c r="B10" s="6" t="s">
        <v>19</v>
      </c>
      <c r="C10" s="6" t="s">
        <v>19</v>
      </c>
      <c r="D10" s="6" t="s">
        <v>19</v>
      </c>
      <c r="E10" s="6" t="s">
        <v>19</v>
      </c>
      <c r="F10" s="6" t="s">
        <v>19</v>
      </c>
      <c r="G10" s="6" t="s">
        <v>20</v>
      </c>
      <c r="H10" s="6" t="s">
        <v>20</v>
      </c>
      <c r="I10" s="5" t="s">
        <v>16</v>
      </c>
      <c r="J10" s="6" t="s">
        <v>16</v>
      </c>
      <c r="K10" s="6" t="s">
        <v>16</v>
      </c>
      <c r="L10" s="6" t="s">
        <v>19</v>
      </c>
      <c r="M10" s="6" t="s">
        <v>20</v>
      </c>
      <c r="N10" s="6" t="s">
        <v>17</v>
      </c>
      <c r="O10" s="6" t="s">
        <v>20</v>
      </c>
      <c r="P10" s="6" t="s">
        <v>18</v>
      </c>
      <c r="Q10" s="6" t="s">
        <v>18</v>
      </c>
      <c r="R10" s="1"/>
    </row>
    <row r="11" spans="1:18" x14ac:dyDescent="0.25">
      <c r="A11" s="4" t="s">
        <v>84</v>
      </c>
      <c r="B11" s="6" t="s">
        <v>17</v>
      </c>
      <c r="C11" s="6" t="s">
        <v>17</v>
      </c>
      <c r="D11" s="6" t="s">
        <v>17</v>
      </c>
      <c r="E11" s="6" t="s">
        <v>19</v>
      </c>
      <c r="F11" s="6" t="s">
        <v>19</v>
      </c>
      <c r="G11" s="6" t="s">
        <v>20</v>
      </c>
      <c r="H11" s="6" t="s">
        <v>20</v>
      </c>
      <c r="I11" s="6" t="s">
        <v>16</v>
      </c>
      <c r="J11" s="5" t="s">
        <v>16</v>
      </c>
      <c r="K11" s="6" t="s">
        <v>17</v>
      </c>
      <c r="L11" s="6" t="s">
        <v>20</v>
      </c>
      <c r="M11" s="6" t="s">
        <v>20</v>
      </c>
      <c r="N11" s="6" t="s">
        <v>17</v>
      </c>
      <c r="O11" s="6" t="s">
        <v>20</v>
      </c>
      <c r="P11" s="6" t="s">
        <v>18</v>
      </c>
      <c r="Q11" s="6" t="s">
        <v>18</v>
      </c>
      <c r="R11" s="1"/>
    </row>
    <row r="12" spans="1:18" x14ac:dyDescent="0.25">
      <c r="A12" s="4" t="s">
        <v>9</v>
      </c>
      <c r="B12" s="6" t="s">
        <v>18</v>
      </c>
      <c r="C12" s="6" t="s">
        <v>18</v>
      </c>
      <c r="D12" s="6" t="s">
        <v>19</v>
      </c>
      <c r="E12" s="6" t="s">
        <v>20</v>
      </c>
      <c r="F12" s="6" t="s">
        <v>20</v>
      </c>
      <c r="G12" s="6" t="s">
        <v>17</v>
      </c>
      <c r="H12" s="6" t="s">
        <v>19</v>
      </c>
      <c r="I12" s="6" t="s">
        <v>16</v>
      </c>
      <c r="J12" s="6" t="s">
        <v>17</v>
      </c>
      <c r="K12" s="5" t="s">
        <v>16</v>
      </c>
      <c r="L12" s="6" t="s">
        <v>16</v>
      </c>
      <c r="M12" s="6" t="s">
        <v>19</v>
      </c>
      <c r="N12" s="6" t="s">
        <v>17</v>
      </c>
      <c r="O12" s="6" t="s">
        <v>20</v>
      </c>
      <c r="P12" s="6" t="s">
        <v>18</v>
      </c>
      <c r="Q12" s="6" t="s">
        <v>18</v>
      </c>
      <c r="R12" s="1"/>
    </row>
    <row r="13" spans="1:18" x14ac:dyDescent="0.25">
      <c r="A13" s="4" t="s">
        <v>85</v>
      </c>
      <c r="B13" s="6" t="s">
        <v>21</v>
      </c>
      <c r="C13" s="6" t="s">
        <v>21</v>
      </c>
      <c r="D13" s="6" t="s">
        <v>20</v>
      </c>
      <c r="E13" s="6" t="s">
        <v>20</v>
      </c>
      <c r="F13" s="6" t="s">
        <v>20</v>
      </c>
      <c r="G13" s="6" t="s">
        <v>19</v>
      </c>
      <c r="H13" s="6" t="s">
        <v>16</v>
      </c>
      <c r="I13" s="6" t="s">
        <v>19</v>
      </c>
      <c r="J13" s="6" t="s">
        <v>20</v>
      </c>
      <c r="K13" s="6" t="s">
        <v>16</v>
      </c>
      <c r="L13" s="5" t="s">
        <v>16</v>
      </c>
      <c r="M13" s="6" t="s">
        <v>19</v>
      </c>
      <c r="N13" s="6" t="s">
        <v>16</v>
      </c>
      <c r="O13" s="6" t="s">
        <v>19</v>
      </c>
      <c r="P13" s="6" t="s">
        <v>17</v>
      </c>
      <c r="Q13" s="6" t="s">
        <v>20</v>
      </c>
      <c r="R13" s="1"/>
    </row>
    <row r="14" spans="1:18" x14ac:dyDescent="0.25">
      <c r="A14" s="4" t="s">
        <v>11</v>
      </c>
      <c r="B14" s="6" t="s">
        <v>20</v>
      </c>
      <c r="C14" s="6" t="s">
        <v>20</v>
      </c>
      <c r="D14" s="6" t="s">
        <v>18</v>
      </c>
      <c r="E14" s="6" t="s">
        <v>18</v>
      </c>
      <c r="F14" s="6" t="s">
        <v>18</v>
      </c>
      <c r="G14" s="6" t="s">
        <v>18</v>
      </c>
      <c r="H14" s="6" t="s">
        <v>18</v>
      </c>
      <c r="I14" s="6" t="s">
        <v>20</v>
      </c>
      <c r="J14" s="6" t="s">
        <v>20</v>
      </c>
      <c r="K14" s="6" t="s">
        <v>19</v>
      </c>
      <c r="L14" s="6" t="s">
        <v>19</v>
      </c>
      <c r="M14" s="5" t="s">
        <v>16</v>
      </c>
      <c r="N14" s="6" t="s">
        <v>16</v>
      </c>
      <c r="O14" s="6" t="s">
        <v>19</v>
      </c>
      <c r="P14" s="6" t="s">
        <v>19</v>
      </c>
      <c r="Q14" s="6" t="s">
        <v>20</v>
      </c>
      <c r="R14" s="1"/>
    </row>
    <row r="15" spans="1:18" x14ac:dyDescent="0.25">
      <c r="A15" s="4" t="s">
        <v>23</v>
      </c>
      <c r="B15" s="6" t="s">
        <v>21</v>
      </c>
      <c r="C15" s="6" t="s">
        <v>21</v>
      </c>
      <c r="D15" s="6" t="s">
        <v>17</v>
      </c>
      <c r="E15" s="6" t="s">
        <v>21</v>
      </c>
      <c r="F15" s="6" t="s">
        <v>21</v>
      </c>
      <c r="G15" s="6" t="s">
        <v>19</v>
      </c>
      <c r="H15" s="6" t="s">
        <v>16</v>
      </c>
      <c r="I15" s="6" t="s">
        <v>17</v>
      </c>
      <c r="J15" s="6" t="s">
        <v>17</v>
      </c>
      <c r="K15" s="6" t="s">
        <v>17</v>
      </c>
      <c r="L15" s="6" t="s">
        <v>16</v>
      </c>
      <c r="M15" s="6" t="s">
        <v>16</v>
      </c>
      <c r="N15" s="5" t="s">
        <v>16</v>
      </c>
      <c r="O15" s="6" t="s">
        <v>16</v>
      </c>
      <c r="P15" s="6" t="s">
        <v>19</v>
      </c>
      <c r="Q15" s="6" t="s">
        <v>20</v>
      </c>
      <c r="R15" s="1"/>
    </row>
    <row r="16" spans="1:18" x14ac:dyDescent="0.25">
      <c r="A16" s="4" t="s">
        <v>13</v>
      </c>
      <c r="B16" s="6" t="s">
        <v>21</v>
      </c>
      <c r="C16" s="6" t="s">
        <v>21</v>
      </c>
      <c r="D16" s="6" t="s">
        <v>20</v>
      </c>
      <c r="E16" s="6" t="s">
        <v>21</v>
      </c>
      <c r="F16" s="6" t="s">
        <v>21</v>
      </c>
      <c r="G16" s="6" t="s">
        <v>20</v>
      </c>
      <c r="H16" s="6" t="s">
        <v>20</v>
      </c>
      <c r="I16" s="6" t="s">
        <v>20</v>
      </c>
      <c r="J16" s="6" t="s">
        <v>20</v>
      </c>
      <c r="K16" s="6" t="s">
        <v>20</v>
      </c>
      <c r="L16" s="6" t="s">
        <v>19</v>
      </c>
      <c r="M16" s="6" t="s">
        <v>19</v>
      </c>
      <c r="N16" s="6" t="s">
        <v>16</v>
      </c>
      <c r="O16" s="5" t="s">
        <v>16</v>
      </c>
      <c r="P16" s="6" t="s">
        <v>16</v>
      </c>
      <c r="Q16" s="6" t="s">
        <v>19</v>
      </c>
      <c r="R16" s="1"/>
    </row>
    <row r="17" spans="1:25" x14ac:dyDescent="0.25">
      <c r="A17" s="4" t="s">
        <v>14</v>
      </c>
      <c r="B17" s="6" t="s">
        <v>21</v>
      </c>
      <c r="C17" s="6" t="s">
        <v>21</v>
      </c>
      <c r="D17" s="6" t="s">
        <v>20</v>
      </c>
      <c r="E17" s="6" t="s">
        <v>21</v>
      </c>
      <c r="F17" s="6" t="s">
        <v>21</v>
      </c>
      <c r="G17" s="6" t="s">
        <v>20</v>
      </c>
      <c r="H17" s="6" t="s">
        <v>20</v>
      </c>
      <c r="I17" s="6" t="s">
        <v>18</v>
      </c>
      <c r="J17" s="6" t="s">
        <v>18</v>
      </c>
      <c r="K17" s="6" t="s">
        <v>18</v>
      </c>
      <c r="L17" s="6" t="s">
        <v>17</v>
      </c>
      <c r="M17" s="6" t="s">
        <v>19</v>
      </c>
      <c r="N17" s="6" t="s">
        <v>19</v>
      </c>
      <c r="O17" s="6" t="s">
        <v>16</v>
      </c>
      <c r="P17" s="5" t="s">
        <v>16</v>
      </c>
      <c r="Q17" s="6" t="s">
        <v>16</v>
      </c>
      <c r="R17" s="1"/>
    </row>
    <row r="18" spans="1:25" x14ac:dyDescent="0.25">
      <c r="A18" s="4" t="s">
        <v>15</v>
      </c>
      <c r="B18" s="6" t="s">
        <v>21</v>
      </c>
      <c r="C18" s="6" t="s">
        <v>21</v>
      </c>
      <c r="D18" s="6" t="s">
        <v>21</v>
      </c>
      <c r="E18" s="6" t="s">
        <v>21</v>
      </c>
      <c r="F18" s="6" t="s">
        <v>21</v>
      </c>
      <c r="G18" s="6" t="s">
        <v>21</v>
      </c>
      <c r="H18" s="6" t="s">
        <v>21</v>
      </c>
      <c r="I18" s="6" t="s">
        <v>18</v>
      </c>
      <c r="J18" s="6" t="s">
        <v>18</v>
      </c>
      <c r="K18" s="6" t="s">
        <v>18</v>
      </c>
      <c r="L18" s="6" t="s">
        <v>20</v>
      </c>
      <c r="M18" s="6" t="s">
        <v>20</v>
      </c>
      <c r="N18" s="6" t="s">
        <v>20</v>
      </c>
      <c r="O18" s="6" t="s">
        <v>19</v>
      </c>
      <c r="P18" s="6" t="s">
        <v>16</v>
      </c>
      <c r="Q18" s="5" t="s">
        <v>16</v>
      </c>
      <c r="R18" s="1"/>
    </row>
    <row r="20" spans="1:25" ht="62.25" customHeight="1" x14ac:dyDescent="0.25">
      <c r="A20" s="2" t="s">
        <v>29</v>
      </c>
      <c r="B20" s="8" t="s">
        <v>0</v>
      </c>
      <c r="C20" s="8" t="s">
        <v>1</v>
      </c>
      <c r="D20" s="8" t="s">
        <v>2</v>
      </c>
      <c r="E20" s="8" t="s">
        <v>83</v>
      </c>
      <c r="F20" s="8" t="s">
        <v>4</v>
      </c>
      <c r="G20" s="8" t="s">
        <v>5</v>
      </c>
      <c r="H20" s="8" t="s">
        <v>6</v>
      </c>
      <c r="I20" s="8" t="s">
        <v>7</v>
      </c>
      <c r="J20" s="8" t="s">
        <v>84</v>
      </c>
      <c r="K20" s="8" t="s">
        <v>9</v>
      </c>
      <c r="L20" s="8" t="s">
        <v>85</v>
      </c>
      <c r="M20" s="8" t="s">
        <v>11</v>
      </c>
      <c r="N20" s="8" t="s">
        <v>23</v>
      </c>
      <c r="O20" s="8" t="s">
        <v>13</v>
      </c>
      <c r="P20" s="8" t="s">
        <v>14</v>
      </c>
      <c r="Q20" s="8" t="s">
        <v>15</v>
      </c>
      <c r="R20" s="1"/>
    </row>
    <row r="21" spans="1:25" x14ac:dyDescent="0.25">
      <c r="B21" s="7">
        <v>1</v>
      </c>
      <c r="C21" s="7">
        <v>2</v>
      </c>
      <c r="D21" s="7">
        <v>3</v>
      </c>
      <c r="E21" s="7">
        <v>4</v>
      </c>
      <c r="F21" s="7">
        <v>5</v>
      </c>
      <c r="G21" s="7">
        <v>6</v>
      </c>
      <c r="H21" s="7">
        <v>7</v>
      </c>
      <c r="I21" s="7">
        <v>8</v>
      </c>
      <c r="J21" s="7">
        <v>9</v>
      </c>
      <c r="K21" s="7">
        <v>10</v>
      </c>
      <c r="L21" s="7">
        <v>11</v>
      </c>
      <c r="M21" s="7">
        <v>12</v>
      </c>
      <c r="N21" s="7">
        <v>13</v>
      </c>
      <c r="O21" s="7">
        <v>14</v>
      </c>
      <c r="P21" s="7">
        <v>15</v>
      </c>
      <c r="Q21" s="7">
        <v>16</v>
      </c>
      <c r="R21" s="1"/>
      <c r="S21" s="9"/>
      <c r="T21" s="9"/>
      <c r="U21" t="s">
        <v>16</v>
      </c>
      <c r="V21">
        <v>5</v>
      </c>
      <c r="W21" s="9"/>
      <c r="X21" s="9"/>
      <c r="Y21" s="3"/>
    </row>
    <row r="22" spans="1:25" ht="18.75" customHeight="1" x14ac:dyDescent="0.25">
      <c r="A22" s="4" t="s">
        <v>0</v>
      </c>
      <c r="B22" s="10">
        <f>VLOOKUP(B3,$U$21:$V$26,2,FALSE)</f>
        <v>5</v>
      </c>
      <c r="C22" s="10">
        <f t="shared" ref="C22:Q22" si="0">VLOOKUP(C3,$U$21:$V$26,2,FALSE)</f>
        <v>5</v>
      </c>
      <c r="D22" s="10">
        <f t="shared" si="0"/>
        <v>0</v>
      </c>
      <c r="E22" s="10">
        <f t="shared" si="0"/>
        <v>1</v>
      </c>
      <c r="F22" s="10">
        <f t="shared" si="0"/>
        <v>1</v>
      </c>
      <c r="G22" s="10">
        <f t="shared" si="0"/>
        <v>1</v>
      </c>
      <c r="H22" s="10">
        <f t="shared" si="0"/>
        <v>1</v>
      </c>
      <c r="I22" s="10">
        <f t="shared" si="0"/>
        <v>4</v>
      </c>
      <c r="J22" s="10">
        <f t="shared" si="0"/>
        <v>3</v>
      </c>
      <c r="K22" s="10">
        <f t="shared" si="0"/>
        <v>1</v>
      </c>
      <c r="L22" s="10">
        <f t="shared" si="0"/>
        <v>0</v>
      </c>
      <c r="M22" s="10">
        <f t="shared" si="0"/>
        <v>2</v>
      </c>
      <c r="N22" s="10">
        <f t="shared" si="0"/>
        <v>0</v>
      </c>
      <c r="O22" s="10">
        <f t="shared" si="0"/>
        <v>0</v>
      </c>
      <c r="P22" s="10">
        <f t="shared" si="0"/>
        <v>0</v>
      </c>
      <c r="Q22" s="10">
        <f t="shared" si="0"/>
        <v>0</v>
      </c>
      <c r="R22" s="1"/>
      <c r="S22" s="9"/>
      <c r="T22" s="9"/>
      <c r="U22" t="s">
        <v>19</v>
      </c>
      <c r="V22">
        <v>4</v>
      </c>
      <c r="W22" s="9"/>
      <c r="X22" s="9"/>
      <c r="Y22" s="3"/>
    </row>
    <row r="23" spans="1:25" ht="18.75" customHeight="1" x14ac:dyDescent="0.25">
      <c r="A23" s="4" t="s">
        <v>1</v>
      </c>
      <c r="B23" s="10">
        <f t="shared" ref="B23:Q37" si="1">VLOOKUP(B4,$U$21:$V$26,2,FALSE)</f>
        <v>5</v>
      </c>
      <c r="C23" s="10">
        <f t="shared" si="1"/>
        <v>5</v>
      </c>
      <c r="D23" s="10">
        <f t="shared" si="1"/>
        <v>0</v>
      </c>
      <c r="E23" s="10">
        <f t="shared" si="1"/>
        <v>1</v>
      </c>
      <c r="F23" s="10">
        <f t="shared" si="1"/>
        <v>1</v>
      </c>
      <c r="G23" s="10">
        <f t="shared" si="1"/>
        <v>1</v>
      </c>
      <c r="H23" s="10">
        <f t="shared" si="1"/>
        <v>1</v>
      </c>
      <c r="I23" s="10">
        <f t="shared" si="1"/>
        <v>4</v>
      </c>
      <c r="J23" s="10">
        <f t="shared" si="1"/>
        <v>3</v>
      </c>
      <c r="K23" s="10">
        <f t="shared" si="1"/>
        <v>1</v>
      </c>
      <c r="L23" s="10">
        <f t="shared" si="1"/>
        <v>0</v>
      </c>
      <c r="M23" s="10">
        <f t="shared" si="1"/>
        <v>2</v>
      </c>
      <c r="N23" s="10">
        <f t="shared" si="1"/>
        <v>0</v>
      </c>
      <c r="O23" s="10">
        <f t="shared" si="1"/>
        <v>0</v>
      </c>
      <c r="P23" s="10">
        <f t="shared" si="1"/>
        <v>0</v>
      </c>
      <c r="Q23" s="10">
        <f t="shared" si="1"/>
        <v>0</v>
      </c>
      <c r="R23" s="1"/>
      <c r="S23" s="9"/>
      <c r="T23" s="9"/>
      <c r="U23" t="s">
        <v>17</v>
      </c>
      <c r="V23">
        <v>3</v>
      </c>
      <c r="W23" s="9"/>
      <c r="X23" s="9"/>
      <c r="Y23" s="3"/>
    </row>
    <row r="24" spans="1:25" ht="18.75" customHeight="1" x14ac:dyDescent="0.25">
      <c r="A24" s="4" t="s">
        <v>2</v>
      </c>
      <c r="B24" s="10">
        <f t="shared" si="1"/>
        <v>0</v>
      </c>
      <c r="C24" s="10">
        <f t="shared" si="1"/>
        <v>0</v>
      </c>
      <c r="D24" s="10">
        <f t="shared" si="1"/>
        <v>5</v>
      </c>
      <c r="E24" s="10">
        <f t="shared" si="1"/>
        <v>1</v>
      </c>
      <c r="F24" s="10">
        <f t="shared" si="1"/>
        <v>0</v>
      </c>
      <c r="G24" s="10">
        <f t="shared" si="1"/>
        <v>5</v>
      </c>
      <c r="H24" s="10">
        <f t="shared" si="1"/>
        <v>5</v>
      </c>
      <c r="I24" s="10">
        <f t="shared" si="1"/>
        <v>4</v>
      </c>
      <c r="J24" s="10">
        <f t="shared" si="1"/>
        <v>3</v>
      </c>
      <c r="K24" s="10">
        <f t="shared" si="1"/>
        <v>4</v>
      </c>
      <c r="L24" s="10">
        <f t="shared" si="1"/>
        <v>2</v>
      </c>
      <c r="M24" s="10">
        <f t="shared" si="1"/>
        <v>1</v>
      </c>
      <c r="N24" s="10">
        <f t="shared" si="1"/>
        <v>3</v>
      </c>
      <c r="O24" s="10">
        <f t="shared" si="1"/>
        <v>2</v>
      </c>
      <c r="P24" s="10">
        <f t="shared" si="1"/>
        <v>2</v>
      </c>
      <c r="Q24" s="10">
        <f t="shared" si="1"/>
        <v>0</v>
      </c>
      <c r="R24" s="1"/>
      <c r="S24" s="9"/>
      <c r="T24" s="9"/>
      <c r="U24" t="s">
        <v>20</v>
      </c>
      <c r="V24">
        <v>2</v>
      </c>
      <c r="W24" s="9"/>
      <c r="X24" s="9"/>
      <c r="Y24" s="3"/>
    </row>
    <row r="25" spans="1:25" ht="18.75" customHeight="1" x14ac:dyDescent="0.25">
      <c r="A25" s="4" t="s">
        <v>83</v>
      </c>
      <c r="B25" s="10">
        <f t="shared" si="1"/>
        <v>1</v>
      </c>
      <c r="C25" s="10">
        <f t="shared" si="1"/>
        <v>1</v>
      </c>
      <c r="D25" s="10">
        <f t="shared" si="1"/>
        <v>1</v>
      </c>
      <c r="E25" s="10">
        <f t="shared" si="1"/>
        <v>5</v>
      </c>
      <c r="F25" s="10">
        <f t="shared" si="1"/>
        <v>5</v>
      </c>
      <c r="G25" s="10">
        <f t="shared" si="1"/>
        <v>0</v>
      </c>
      <c r="H25" s="10">
        <f t="shared" si="1"/>
        <v>0</v>
      </c>
      <c r="I25" s="10">
        <f t="shared" si="1"/>
        <v>4</v>
      </c>
      <c r="J25" s="10">
        <f t="shared" si="1"/>
        <v>4</v>
      </c>
      <c r="K25" s="10">
        <f t="shared" si="1"/>
        <v>2</v>
      </c>
      <c r="L25" s="10">
        <f t="shared" si="1"/>
        <v>2</v>
      </c>
      <c r="M25" s="10">
        <f t="shared" si="1"/>
        <v>1</v>
      </c>
      <c r="N25" s="10">
        <f t="shared" si="1"/>
        <v>0</v>
      </c>
      <c r="O25" s="10">
        <f t="shared" si="1"/>
        <v>0</v>
      </c>
      <c r="P25" s="10">
        <f t="shared" si="1"/>
        <v>0</v>
      </c>
      <c r="Q25" s="10">
        <f t="shared" si="1"/>
        <v>0</v>
      </c>
      <c r="R25" s="1"/>
      <c r="U25" t="s">
        <v>18</v>
      </c>
      <c r="V25">
        <v>1</v>
      </c>
    </row>
    <row r="26" spans="1:25" ht="18.75" customHeight="1" x14ac:dyDescent="0.25">
      <c r="A26" s="4" t="s">
        <v>4</v>
      </c>
      <c r="B26" s="10">
        <f t="shared" si="1"/>
        <v>1</v>
      </c>
      <c r="C26" s="10">
        <f t="shared" si="1"/>
        <v>1</v>
      </c>
      <c r="D26" s="10">
        <f t="shared" si="1"/>
        <v>0</v>
      </c>
      <c r="E26" s="10">
        <f t="shared" si="1"/>
        <v>5</v>
      </c>
      <c r="F26" s="10">
        <f t="shared" si="1"/>
        <v>5</v>
      </c>
      <c r="G26" s="10">
        <f t="shared" si="1"/>
        <v>0</v>
      </c>
      <c r="H26" s="10">
        <f t="shared" si="1"/>
        <v>0</v>
      </c>
      <c r="I26" s="10">
        <f t="shared" si="1"/>
        <v>4</v>
      </c>
      <c r="J26" s="10">
        <f t="shared" si="1"/>
        <v>4</v>
      </c>
      <c r="K26" s="10">
        <f t="shared" si="1"/>
        <v>2</v>
      </c>
      <c r="L26" s="10">
        <f t="shared" si="1"/>
        <v>2</v>
      </c>
      <c r="M26" s="10">
        <f t="shared" si="1"/>
        <v>1</v>
      </c>
      <c r="N26" s="10">
        <f t="shared" si="1"/>
        <v>0</v>
      </c>
      <c r="O26" s="10">
        <f t="shared" si="1"/>
        <v>0</v>
      </c>
      <c r="P26" s="10">
        <f t="shared" si="1"/>
        <v>0</v>
      </c>
      <c r="Q26" s="10">
        <f t="shared" si="1"/>
        <v>0</v>
      </c>
      <c r="R26" s="1"/>
      <c r="U26" t="s">
        <v>21</v>
      </c>
      <c r="V26">
        <v>0</v>
      </c>
    </row>
    <row r="27" spans="1:25" ht="18.75" customHeight="1" x14ac:dyDescent="0.25">
      <c r="A27" s="4" t="s">
        <v>5</v>
      </c>
      <c r="B27" s="10">
        <f t="shared" si="1"/>
        <v>1</v>
      </c>
      <c r="C27" s="10">
        <f t="shared" si="1"/>
        <v>1</v>
      </c>
      <c r="D27" s="10">
        <f t="shared" si="1"/>
        <v>5</v>
      </c>
      <c r="E27" s="10">
        <f t="shared" si="1"/>
        <v>0</v>
      </c>
      <c r="F27" s="10">
        <f t="shared" si="1"/>
        <v>0</v>
      </c>
      <c r="G27" s="10">
        <f t="shared" si="1"/>
        <v>5</v>
      </c>
      <c r="H27" s="10">
        <f t="shared" si="1"/>
        <v>5</v>
      </c>
      <c r="I27" s="10">
        <f t="shared" si="1"/>
        <v>2</v>
      </c>
      <c r="J27" s="10">
        <f t="shared" si="1"/>
        <v>2</v>
      </c>
      <c r="K27" s="10">
        <f t="shared" si="1"/>
        <v>3</v>
      </c>
      <c r="L27" s="10">
        <f t="shared" si="1"/>
        <v>4</v>
      </c>
      <c r="M27" s="10">
        <f t="shared" si="1"/>
        <v>1</v>
      </c>
      <c r="N27" s="10">
        <f t="shared" si="1"/>
        <v>4</v>
      </c>
      <c r="O27" s="10">
        <f t="shared" si="1"/>
        <v>2</v>
      </c>
      <c r="P27" s="10">
        <f t="shared" si="1"/>
        <v>2</v>
      </c>
      <c r="Q27" s="10">
        <f t="shared" si="1"/>
        <v>0</v>
      </c>
      <c r="R27" s="1"/>
    </row>
    <row r="28" spans="1:25" ht="18.75" customHeight="1" x14ac:dyDescent="0.25">
      <c r="A28" s="4" t="s">
        <v>6</v>
      </c>
      <c r="B28" s="10">
        <f t="shared" si="1"/>
        <v>1</v>
      </c>
      <c r="C28" s="10">
        <f t="shared" si="1"/>
        <v>1</v>
      </c>
      <c r="D28" s="10">
        <f t="shared" si="1"/>
        <v>5</v>
      </c>
      <c r="E28" s="10">
        <f t="shared" si="1"/>
        <v>0</v>
      </c>
      <c r="F28" s="10">
        <f t="shared" si="1"/>
        <v>0</v>
      </c>
      <c r="G28" s="10">
        <f t="shared" si="1"/>
        <v>5</v>
      </c>
      <c r="H28" s="10">
        <f t="shared" si="1"/>
        <v>5</v>
      </c>
      <c r="I28" s="10">
        <f t="shared" si="1"/>
        <v>2</v>
      </c>
      <c r="J28" s="10">
        <f t="shared" si="1"/>
        <v>2</v>
      </c>
      <c r="K28" s="10">
        <f t="shared" si="1"/>
        <v>4</v>
      </c>
      <c r="L28" s="10">
        <f t="shared" si="1"/>
        <v>5</v>
      </c>
      <c r="M28" s="10">
        <f t="shared" si="1"/>
        <v>1</v>
      </c>
      <c r="N28" s="10">
        <f t="shared" si="1"/>
        <v>5</v>
      </c>
      <c r="O28" s="10">
        <f t="shared" si="1"/>
        <v>2</v>
      </c>
      <c r="P28" s="10">
        <f t="shared" si="1"/>
        <v>2</v>
      </c>
      <c r="Q28" s="10">
        <f t="shared" si="1"/>
        <v>0</v>
      </c>
      <c r="R28" s="1"/>
    </row>
    <row r="29" spans="1:25" ht="18.75" customHeight="1" x14ac:dyDescent="0.25">
      <c r="A29" s="4" t="s">
        <v>7</v>
      </c>
      <c r="B29" s="10">
        <f t="shared" si="1"/>
        <v>4</v>
      </c>
      <c r="C29" s="10">
        <f t="shared" si="1"/>
        <v>4</v>
      </c>
      <c r="D29" s="10">
        <f t="shared" si="1"/>
        <v>4</v>
      </c>
      <c r="E29" s="10">
        <f t="shared" si="1"/>
        <v>4</v>
      </c>
      <c r="F29" s="10">
        <f t="shared" si="1"/>
        <v>4</v>
      </c>
      <c r="G29" s="10">
        <f t="shared" si="1"/>
        <v>2</v>
      </c>
      <c r="H29" s="10">
        <f t="shared" si="1"/>
        <v>2</v>
      </c>
      <c r="I29" s="10">
        <f t="shared" si="1"/>
        <v>5</v>
      </c>
      <c r="J29" s="10">
        <f t="shared" si="1"/>
        <v>5</v>
      </c>
      <c r="K29" s="10">
        <f t="shared" si="1"/>
        <v>5</v>
      </c>
      <c r="L29" s="10">
        <f t="shared" si="1"/>
        <v>4</v>
      </c>
      <c r="M29" s="10">
        <f t="shared" si="1"/>
        <v>2</v>
      </c>
      <c r="N29" s="10">
        <f t="shared" si="1"/>
        <v>3</v>
      </c>
      <c r="O29" s="10">
        <f t="shared" si="1"/>
        <v>2</v>
      </c>
      <c r="P29" s="10">
        <f t="shared" si="1"/>
        <v>1</v>
      </c>
      <c r="Q29" s="10">
        <f t="shared" si="1"/>
        <v>1</v>
      </c>
      <c r="R29" s="1"/>
    </row>
    <row r="30" spans="1:25" ht="18.75" customHeight="1" x14ac:dyDescent="0.25">
      <c r="A30" s="4" t="s">
        <v>84</v>
      </c>
      <c r="B30" s="10">
        <f t="shared" si="1"/>
        <v>3</v>
      </c>
      <c r="C30" s="10">
        <f t="shared" si="1"/>
        <v>3</v>
      </c>
      <c r="D30" s="10">
        <f t="shared" si="1"/>
        <v>3</v>
      </c>
      <c r="E30" s="10">
        <f t="shared" si="1"/>
        <v>4</v>
      </c>
      <c r="F30" s="10">
        <f t="shared" si="1"/>
        <v>4</v>
      </c>
      <c r="G30" s="10">
        <f t="shared" si="1"/>
        <v>2</v>
      </c>
      <c r="H30" s="10">
        <f t="shared" si="1"/>
        <v>2</v>
      </c>
      <c r="I30" s="10">
        <f t="shared" si="1"/>
        <v>5</v>
      </c>
      <c r="J30" s="10">
        <f t="shared" si="1"/>
        <v>5</v>
      </c>
      <c r="K30" s="10">
        <f t="shared" si="1"/>
        <v>3</v>
      </c>
      <c r="L30" s="10">
        <f t="shared" si="1"/>
        <v>2</v>
      </c>
      <c r="M30" s="10">
        <f t="shared" si="1"/>
        <v>2</v>
      </c>
      <c r="N30" s="10">
        <f t="shared" si="1"/>
        <v>3</v>
      </c>
      <c r="O30" s="10">
        <f t="shared" si="1"/>
        <v>2</v>
      </c>
      <c r="P30" s="10">
        <f t="shared" si="1"/>
        <v>1</v>
      </c>
      <c r="Q30" s="10">
        <f t="shared" si="1"/>
        <v>1</v>
      </c>
      <c r="R30" s="1"/>
    </row>
    <row r="31" spans="1:25" ht="18.75" customHeight="1" x14ac:dyDescent="0.25">
      <c r="A31" s="4" t="s">
        <v>9</v>
      </c>
      <c r="B31" s="10">
        <f t="shared" si="1"/>
        <v>1</v>
      </c>
      <c r="C31" s="10">
        <f t="shared" si="1"/>
        <v>1</v>
      </c>
      <c r="D31" s="10">
        <f t="shared" si="1"/>
        <v>4</v>
      </c>
      <c r="E31" s="10">
        <f t="shared" si="1"/>
        <v>2</v>
      </c>
      <c r="F31" s="10">
        <f t="shared" si="1"/>
        <v>2</v>
      </c>
      <c r="G31" s="10">
        <f t="shared" si="1"/>
        <v>3</v>
      </c>
      <c r="H31" s="10">
        <f t="shared" si="1"/>
        <v>4</v>
      </c>
      <c r="I31" s="10">
        <f t="shared" si="1"/>
        <v>5</v>
      </c>
      <c r="J31" s="10">
        <f t="shared" si="1"/>
        <v>3</v>
      </c>
      <c r="K31" s="10">
        <f t="shared" si="1"/>
        <v>5</v>
      </c>
      <c r="L31" s="10">
        <f t="shared" si="1"/>
        <v>5</v>
      </c>
      <c r="M31" s="10">
        <f t="shared" si="1"/>
        <v>4</v>
      </c>
      <c r="N31" s="10">
        <f t="shared" si="1"/>
        <v>3</v>
      </c>
      <c r="O31" s="10">
        <f t="shared" si="1"/>
        <v>2</v>
      </c>
      <c r="P31" s="10">
        <f t="shared" si="1"/>
        <v>1</v>
      </c>
      <c r="Q31" s="10">
        <f t="shared" si="1"/>
        <v>1</v>
      </c>
      <c r="R31" s="1"/>
    </row>
    <row r="32" spans="1:25" ht="18.75" customHeight="1" x14ac:dyDescent="0.25">
      <c r="A32" s="4" t="s">
        <v>85</v>
      </c>
      <c r="B32" s="10">
        <f t="shared" si="1"/>
        <v>0</v>
      </c>
      <c r="C32" s="10">
        <f t="shared" si="1"/>
        <v>0</v>
      </c>
      <c r="D32" s="10">
        <f t="shared" si="1"/>
        <v>2</v>
      </c>
      <c r="E32" s="10">
        <f t="shared" si="1"/>
        <v>2</v>
      </c>
      <c r="F32" s="10">
        <f t="shared" si="1"/>
        <v>2</v>
      </c>
      <c r="G32" s="10">
        <f t="shared" si="1"/>
        <v>4</v>
      </c>
      <c r="H32" s="10">
        <f t="shared" si="1"/>
        <v>5</v>
      </c>
      <c r="I32" s="10">
        <f t="shared" si="1"/>
        <v>4</v>
      </c>
      <c r="J32" s="10">
        <f t="shared" si="1"/>
        <v>2</v>
      </c>
      <c r="K32" s="10">
        <f t="shared" si="1"/>
        <v>5</v>
      </c>
      <c r="L32" s="10">
        <f t="shared" si="1"/>
        <v>5</v>
      </c>
      <c r="M32" s="10">
        <f t="shared" si="1"/>
        <v>4</v>
      </c>
      <c r="N32" s="10">
        <f t="shared" si="1"/>
        <v>5</v>
      </c>
      <c r="O32" s="10">
        <f t="shared" si="1"/>
        <v>4</v>
      </c>
      <c r="P32" s="10">
        <f t="shared" si="1"/>
        <v>3</v>
      </c>
      <c r="Q32" s="10">
        <f t="shared" si="1"/>
        <v>2</v>
      </c>
      <c r="R32" s="1"/>
    </row>
    <row r="33" spans="1:18" ht="18.75" customHeight="1" x14ac:dyDescent="0.25">
      <c r="A33" s="4" t="s">
        <v>11</v>
      </c>
      <c r="B33" s="10">
        <f t="shared" si="1"/>
        <v>2</v>
      </c>
      <c r="C33" s="10">
        <f t="shared" si="1"/>
        <v>2</v>
      </c>
      <c r="D33" s="10">
        <f t="shared" si="1"/>
        <v>1</v>
      </c>
      <c r="E33" s="10">
        <f t="shared" si="1"/>
        <v>1</v>
      </c>
      <c r="F33" s="10">
        <f t="shared" si="1"/>
        <v>1</v>
      </c>
      <c r="G33" s="10">
        <f t="shared" si="1"/>
        <v>1</v>
      </c>
      <c r="H33" s="10">
        <f t="shared" si="1"/>
        <v>1</v>
      </c>
      <c r="I33" s="10">
        <f t="shared" si="1"/>
        <v>2</v>
      </c>
      <c r="J33" s="10">
        <f t="shared" si="1"/>
        <v>2</v>
      </c>
      <c r="K33" s="10">
        <f t="shared" si="1"/>
        <v>4</v>
      </c>
      <c r="L33" s="10">
        <f t="shared" si="1"/>
        <v>4</v>
      </c>
      <c r="M33" s="10">
        <f t="shared" si="1"/>
        <v>5</v>
      </c>
      <c r="N33" s="10">
        <f t="shared" si="1"/>
        <v>5</v>
      </c>
      <c r="O33" s="10">
        <f t="shared" si="1"/>
        <v>4</v>
      </c>
      <c r="P33" s="10">
        <f t="shared" si="1"/>
        <v>4</v>
      </c>
      <c r="Q33" s="10">
        <f t="shared" si="1"/>
        <v>2</v>
      </c>
      <c r="R33" s="1"/>
    </row>
    <row r="34" spans="1:18" ht="18.75" customHeight="1" x14ac:dyDescent="0.25">
      <c r="A34" s="4" t="s">
        <v>23</v>
      </c>
      <c r="B34" s="10">
        <f t="shared" si="1"/>
        <v>0</v>
      </c>
      <c r="C34" s="10">
        <f t="shared" si="1"/>
        <v>0</v>
      </c>
      <c r="D34" s="10">
        <f t="shared" si="1"/>
        <v>3</v>
      </c>
      <c r="E34" s="10">
        <f t="shared" si="1"/>
        <v>0</v>
      </c>
      <c r="F34" s="10">
        <f t="shared" si="1"/>
        <v>0</v>
      </c>
      <c r="G34" s="10">
        <f t="shared" si="1"/>
        <v>4</v>
      </c>
      <c r="H34" s="10">
        <f t="shared" si="1"/>
        <v>5</v>
      </c>
      <c r="I34" s="10">
        <f t="shared" si="1"/>
        <v>3</v>
      </c>
      <c r="J34" s="10">
        <f t="shared" si="1"/>
        <v>3</v>
      </c>
      <c r="K34" s="10">
        <f t="shared" si="1"/>
        <v>3</v>
      </c>
      <c r="L34" s="10">
        <f t="shared" si="1"/>
        <v>5</v>
      </c>
      <c r="M34" s="10">
        <f t="shared" si="1"/>
        <v>5</v>
      </c>
      <c r="N34" s="10">
        <f t="shared" si="1"/>
        <v>5</v>
      </c>
      <c r="O34" s="10">
        <f t="shared" si="1"/>
        <v>5</v>
      </c>
      <c r="P34" s="10">
        <f t="shared" si="1"/>
        <v>4</v>
      </c>
      <c r="Q34" s="10">
        <f t="shared" si="1"/>
        <v>2</v>
      </c>
      <c r="R34" s="1"/>
    </row>
    <row r="35" spans="1:18" ht="18.75" customHeight="1" x14ac:dyDescent="0.25">
      <c r="A35" s="4" t="s">
        <v>13</v>
      </c>
      <c r="B35" s="10">
        <f t="shared" si="1"/>
        <v>0</v>
      </c>
      <c r="C35" s="10">
        <f t="shared" si="1"/>
        <v>0</v>
      </c>
      <c r="D35" s="10">
        <f t="shared" si="1"/>
        <v>2</v>
      </c>
      <c r="E35" s="10">
        <f t="shared" si="1"/>
        <v>0</v>
      </c>
      <c r="F35" s="10">
        <f t="shared" si="1"/>
        <v>0</v>
      </c>
      <c r="G35" s="10">
        <f t="shared" si="1"/>
        <v>2</v>
      </c>
      <c r="H35" s="10">
        <f t="shared" si="1"/>
        <v>2</v>
      </c>
      <c r="I35" s="10">
        <f t="shared" si="1"/>
        <v>2</v>
      </c>
      <c r="J35" s="10">
        <f t="shared" si="1"/>
        <v>2</v>
      </c>
      <c r="K35" s="10">
        <f t="shared" si="1"/>
        <v>2</v>
      </c>
      <c r="L35" s="10">
        <f t="shared" si="1"/>
        <v>4</v>
      </c>
      <c r="M35" s="10">
        <f t="shared" si="1"/>
        <v>4</v>
      </c>
      <c r="N35" s="10">
        <f t="shared" si="1"/>
        <v>5</v>
      </c>
      <c r="O35" s="10">
        <f t="shared" si="1"/>
        <v>5</v>
      </c>
      <c r="P35" s="10">
        <f t="shared" si="1"/>
        <v>5</v>
      </c>
      <c r="Q35" s="10">
        <f t="shared" si="1"/>
        <v>4</v>
      </c>
      <c r="R35" s="1"/>
    </row>
    <row r="36" spans="1:18" ht="18.75" customHeight="1" x14ac:dyDescent="0.25">
      <c r="A36" s="4" t="s">
        <v>14</v>
      </c>
      <c r="B36" s="10">
        <f t="shared" si="1"/>
        <v>0</v>
      </c>
      <c r="C36" s="10">
        <f t="shared" si="1"/>
        <v>0</v>
      </c>
      <c r="D36" s="10">
        <f t="shared" si="1"/>
        <v>2</v>
      </c>
      <c r="E36" s="10">
        <f t="shared" si="1"/>
        <v>0</v>
      </c>
      <c r="F36" s="10">
        <f t="shared" si="1"/>
        <v>0</v>
      </c>
      <c r="G36" s="10">
        <f t="shared" si="1"/>
        <v>2</v>
      </c>
      <c r="H36" s="10">
        <f t="shared" si="1"/>
        <v>2</v>
      </c>
      <c r="I36" s="10">
        <f t="shared" si="1"/>
        <v>1</v>
      </c>
      <c r="J36" s="10">
        <f t="shared" si="1"/>
        <v>1</v>
      </c>
      <c r="K36" s="10">
        <f t="shared" si="1"/>
        <v>1</v>
      </c>
      <c r="L36" s="10">
        <f t="shared" si="1"/>
        <v>3</v>
      </c>
      <c r="M36" s="10">
        <f t="shared" si="1"/>
        <v>4</v>
      </c>
      <c r="N36" s="10">
        <f t="shared" si="1"/>
        <v>4</v>
      </c>
      <c r="O36" s="10">
        <f t="shared" si="1"/>
        <v>5</v>
      </c>
      <c r="P36" s="10">
        <f t="shared" si="1"/>
        <v>5</v>
      </c>
      <c r="Q36" s="10">
        <f t="shared" si="1"/>
        <v>5</v>
      </c>
      <c r="R36" s="1"/>
    </row>
    <row r="37" spans="1:18" ht="18.75" customHeight="1" x14ac:dyDescent="0.25">
      <c r="A37" s="4" t="s">
        <v>15</v>
      </c>
      <c r="B37" s="10">
        <f t="shared" si="1"/>
        <v>0</v>
      </c>
      <c r="C37" s="10">
        <f t="shared" si="1"/>
        <v>0</v>
      </c>
      <c r="D37" s="10">
        <f t="shared" si="1"/>
        <v>0</v>
      </c>
      <c r="E37" s="10">
        <f t="shared" si="1"/>
        <v>0</v>
      </c>
      <c r="F37" s="10">
        <f t="shared" si="1"/>
        <v>0</v>
      </c>
      <c r="G37" s="10">
        <f t="shared" si="1"/>
        <v>0</v>
      </c>
      <c r="H37" s="10">
        <f t="shared" si="1"/>
        <v>0</v>
      </c>
      <c r="I37" s="10">
        <f t="shared" si="1"/>
        <v>1</v>
      </c>
      <c r="J37" s="10">
        <f t="shared" si="1"/>
        <v>1</v>
      </c>
      <c r="K37" s="10">
        <f t="shared" si="1"/>
        <v>1</v>
      </c>
      <c r="L37" s="10">
        <f t="shared" si="1"/>
        <v>2</v>
      </c>
      <c r="M37" s="10">
        <f t="shared" si="1"/>
        <v>2</v>
      </c>
      <c r="N37" s="10">
        <f t="shared" si="1"/>
        <v>2</v>
      </c>
      <c r="O37" s="10">
        <f t="shared" si="1"/>
        <v>4</v>
      </c>
      <c r="P37" s="10">
        <f t="shared" si="1"/>
        <v>5</v>
      </c>
      <c r="Q37" s="10">
        <f t="shared" si="1"/>
        <v>5</v>
      </c>
      <c r="R3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workbookViewId="0"/>
  </sheetViews>
  <sheetFormatPr defaultRowHeight="15" x14ac:dyDescent="0.25"/>
  <cols>
    <col min="1" max="1" width="23" customWidth="1"/>
  </cols>
  <sheetData>
    <row r="1" spans="1:25" ht="62.25" customHeight="1" x14ac:dyDescent="0.25">
      <c r="A1" s="21" t="s">
        <v>30</v>
      </c>
      <c r="B1" s="8" t="s">
        <v>0</v>
      </c>
      <c r="C1" s="8" t="s">
        <v>1</v>
      </c>
      <c r="D1" s="8" t="s">
        <v>2</v>
      </c>
      <c r="E1" s="8" t="s">
        <v>83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84</v>
      </c>
      <c r="K1" s="8" t="s">
        <v>9</v>
      </c>
      <c r="L1" s="8" t="s">
        <v>85</v>
      </c>
      <c r="M1" s="8" t="s">
        <v>11</v>
      </c>
      <c r="N1" s="8" t="s">
        <v>23</v>
      </c>
      <c r="O1" s="8" t="s">
        <v>13</v>
      </c>
      <c r="P1" s="8" t="s">
        <v>14</v>
      </c>
      <c r="Q1" s="8" t="s">
        <v>15</v>
      </c>
      <c r="R1" s="1"/>
    </row>
    <row r="2" spans="1:25" x14ac:dyDescent="0.25"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1"/>
      <c r="S2" s="9"/>
      <c r="T2" s="9"/>
      <c r="U2" s="9"/>
      <c r="V2" s="9"/>
      <c r="W2" s="9"/>
      <c r="X2" s="9"/>
      <c r="Y2" s="3"/>
    </row>
    <row r="3" spans="1:25" ht="18.75" customHeight="1" x14ac:dyDescent="0.25">
      <c r="A3" s="4" t="s">
        <v>0</v>
      </c>
      <c r="B3" s="5" t="s">
        <v>16</v>
      </c>
      <c r="C3" s="6" t="s">
        <v>16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19</v>
      </c>
      <c r="I3" s="6" t="s">
        <v>20</v>
      </c>
      <c r="J3" s="6" t="s">
        <v>20</v>
      </c>
      <c r="K3" s="6" t="s">
        <v>21</v>
      </c>
      <c r="L3" s="6" t="s">
        <v>21</v>
      </c>
      <c r="M3" s="6" t="s">
        <v>21</v>
      </c>
      <c r="N3" s="6" t="s">
        <v>21</v>
      </c>
      <c r="O3" s="6" t="s">
        <v>21</v>
      </c>
      <c r="P3" s="6" t="s">
        <v>21</v>
      </c>
      <c r="Q3" s="6" t="s">
        <v>21</v>
      </c>
      <c r="R3" s="1"/>
      <c r="S3" s="9"/>
      <c r="T3" s="9"/>
      <c r="U3" s="9"/>
      <c r="V3" s="9"/>
      <c r="W3" s="9"/>
      <c r="X3" s="9"/>
      <c r="Y3" s="3"/>
    </row>
    <row r="4" spans="1:25" ht="18.75" customHeight="1" x14ac:dyDescent="0.25">
      <c r="A4" s="4" t="s">
        <v>1</v>
      </c>
      <c r="B4" s="6" t="s">
        <v>16</v>
      </c>
      <c r="C4" s="5" t="s">
        <v>16</v>
      </c>
      <c r="D4" s="6" t="s">
        <v>16</v>
      </c>
      <c r="E4" s="6" t="s">
        <v>16</v>
      </c>
      <c r="F4" s="6" t="s">
        <v>20</v>
      </c>
      <c r="G4" s="6" t="s">
        <v>19</v>
      </c>
      <c r="H4" s="6" t="s">
        <v>19</v>
      </c>
      <c r="I4" s="6" t="s">
        <v>20</v>
      </c>
      <c r="J4" s="6" t="s">
        <v>20</v>
      </c>
      <c r="K4" s="6" t="s">
        <v>21</v>
      </c>
      <c r="L4" s="6" t="s">
        <v>21</v>
      </c>
      <c r="M4" s="6" t="s">
        <v>21</v>
      </c>
      <c r="N4" s="6" t="s">
        <v>21</v>
      </c>
      <c r="O4" s="6" t="s">
        <v>21</v>
      </c>
      <c r="P4" s="6" t="s">
        <v>21</v>
      </c>
      <c r="Q4" s="6" t="s">
        <v>21</v>
      </c>
      <c r="R4" s="1"/>
      <c r="S4" s="9"/>
      <c r="T4" s="9"/>
      <c r="U4" s="9"/>
      <c r="V4" s="9"/>
      <c r="W4" s="9"/>
      <c r="X4" s="9"/>
      <c r="Y4" s="3"/>
    </row>
    <row r="5" spans="1:25" ht="18.75" customHeight="1" x14ac:dyDescent="0.25">
      <c r="A5" s="4" t="s">
        <v>2</v>
      </c>
      <c r="B5" s="6" t="s">
        <v>16</v>
      </c>
      <c r="C5" s="6" t="s">
        <v>16</v>
      </c>
      <c r="D5" s="5" t="s">
        <v>16</v>
      </c>
      <c r="E5" s="6" t="s">
        <v>19</v>
      </c>
      <c r="F5" s="6" t="s">
        <v>20</v>
      </c>
      <c r="G5" s="6" t="s">
        <v>17</v>
      </c>
      <c r="H5" s="6" t="s">
        <v>17</v>
      </c>
      <c r="I5" s="6" t="s">
        <v>20</v>
      </c>
      <c r="J5" s="6" t="s">
        <v>18</v>
      </c>
      <c r="K5" s="6" t="s">
        <v>21</v>
      </c>
      <c r="L5" s="6" t="s">
        <v>21</v>
      </c>
      <c r="M5" s="6" t="s">
        <v>21</v>
      </c>
      <c r="N5" s="6" t="s">
        <v>21</v>
      </c>
      <c r="O5" s="6" t="s">
        <v>21</v>
      </c>
      <c r="P5" s="6" t="s">
        <v>21</v>
      </c>
      <c r="Q5" s="6" t="s">
        <v>21</v>
      </c>
      <c r="R5" s="1"/>
      <c r="S5" s="9"/>
      <c r="T5" s="9"/>
      <c r="U5" s="9"/>
      <c r="V5" s="9"/>
      <c r="W5" s="9"/>
      <c r="X5" s="9"/>
      <c r="Y5" s="3"/>
    </row>
    <row r="6" spans="1:25" ht="18.75" customHeight="1" x14ac:dyDescent="0.25">
      <c r="A6" s="4" t="s">
        <v>83</v>
      </c>
      <c r="B6" s="6" t="s">
        <v>17</v>
      </c>
      <c r="C6" s="6" t="s">
        <v>16</v>
      </c>
      <c r="D6" s="6" t="s">
        <v>19</v>
      </c>
      <c r="E6" s="5" t="s">
        <v>16</v>
      </c>
      <c r="F6" s="6" t="s">
        <v>17</v>
      </c>
      <c r="G6" s="6" t="s">
        <v>20</v>
      </c>
      <c r="H6" s="6" t="s">
        <v>20</v>
      </c>
      <c r="I6" s="6" t="s">
        <v>17</v>
      </c>
      <c r="J6" s="6" t="s">
        <v>17</v>
      </c>
      <c r="K6" s="6" t="s">
        <v>21</v>
      </c>
      <c r="L6" s="6" t="s">
        <v>21</v>
      </c>
      <c r="M6" s="6" t="s">
        <v>21</v>
      </c>
      <c r="N6" s="6" t="s">
        <v>21</v>
      </c>
      <c r="O6" s="6" t="s">
        <v>21</v>
      </c>
      <c r="P6" s="6" t="s">
        <v>21</v>
      </c>
      <c r="Q6" s="6" t="s">
        <v>21</v>
      </c>
      <c r="R6" s="1"/>
    </row>
    <row r="7" spans="1:25" ht="18.75" customHeight="1" x14ac:dyDescent="0.25">
      <c r="A7" s="4" t="s">
        <v>4</v>
      </c>
      <c r="B7" s="6" t="s">
        <v>18</v>
      </c>
      <c r="C7" s="6" t="s">
        <v>20</v>
      </c>
      <c r="D7" s="6" t="s">
        <v>20</v>
      </c>
      <c r="E7" s="6" t="s">
        <v>17</v>
      </c>
      <c r="F7" s="5" t="s">
        <v>16</v>
      </c>
      <c r="G7" s="6" t="s">
        <v>18</v>
      </c>
      <c r="H7" s="6" t="s">
        <v>18</v>
      </c>
      <c r="I7" s="6" t="s">
        <v>17</v>
      </c>
      <c r="J7" s="6" t="s">
        <v>19</v>
      </c>
      <c r="K7" s="6" t="s">
        <v>21</v>
      </c>
      <c r="L7" s="6" t="s">
        <v>21</v>
      </c>
      <c r="M7" s="6" t="s">
        <v>21</v>
      </c>
      <c r="N7" s="6" t="s">
        <v>21</v>
      </c>
      <c r="O7" s="6" t="s">
        <v>21</v>
      </c>
      <c r="P7" s="6" t="s">
        <v>21</v>
      </c>
      <c r="Q7" s="6" t="s">
        <v>21</v>
      </c>
      <c r="R7" s="1"/>
    </row>
    <row r="8" spans="1:25" ht="18.75" customHeight="1" x14ac:dyDescent="0.25">
      <c r="A8" s="4" t="s">
        <v>5</v>
      </c>
      <c r="B8" s="6" t="s">
        <v>19</v>
      </c>
      <c r="C8" s="6" t="s">
        <v>19</v>
      </c>
      <c r="D8" s="6" t="s">
        <v>17</v>
      </c>
      <c r="E8" s="6" t="s">
        <v>20</v>
      </c>
      <c r="F8" s="6" t="s">
        <v>18</v>
      </c>
      <c r="G8" s="5" t="s">
        <v>16</v>
      </c>
      <c r="H8" s="6" t="s">
        <v>16</v>
      </c>
      <c r="I8" s="6" t="s">
        <v>17</v>
      </c>
      <c r="J8" s="6" t="s">
        <v>20</v>
      </c>
      <c r="K8" s="6" t="s">
        <v>20</v>
      </c>
      <c r="L8" s="6" t="s">
        <v>18</v>
      </c>
      <c r="M8" s="6" t="s">
        <v>18</v>
      </c>
      <c r="N8" s="6" t="s">
        <v>18</v>
      </c>
      <c r="O8" s="6" t="s">
        <v>18</v>
      </c>
      <c r="P8" s="6" t="s">
        <v>18</v>
      </c>
      <c r="Q8" s="6" t="s">
        <v>18</v>
      </c>
      <c r="R8" s="1"/>
    </row>
    <row r="9" spans="1:25" ht="18.75" customHeight="1" x14ac:dyDescent="0.25">
      <c r="A9" s="4" t="s">
        <v>6</v>
      </c>
      <c r="B9" s="6" t="s">
        <v>19</v>
      </c>
      <c r="C9" s="6" t="s">
        <v>19</v>
      </c>
      <c r="D9" s="6" t="s">
        <v>17</v>
      </c>
      <c r="E9" s="6" t="s">
        <v>20</v>
      </c>
      <c r="F9" s="6" t="s">
        <v>18</v>
      </c>
      <c r="G9" s="6" t="s">
        <v>16</v>
      </c>
      <c r="H9" s="5" t="s">
        <v>16</v>
      </c>
      <c r="I9" s="6" t="s">
        <v>19</v>
      </c>
      <c r="J9" s="6" t="s">
        <v>17</v>
      </c>
      <c r="K9" s="6" t="s">
        <v>20</v>
      </c>
      <c r="L9" s="6" t="s">
        <v>18</v>
      </c>
      <c r="M9" s="6" t="s">
        <v>18</v>
      </c>
      <c r="N9" s="6" t="s">
        <v>18</v>
      </c>
      <c r="O9" s="6" t="s">
        <v>18</v>
      </c>
      <c r="P9" s="6" t="s">
        <v>18</v>
      </c>
      <c r="Q9" s="6" t="s">
        <v>18</v>
      </c>
      <c r="R9" s="1"/>
    </row>
    <row r="10" spans="1:25" ht="18.75" customHeight="1" x14ac:dyDescent="0.25">
      <c r="A10" s="4" t="s">
        <v>7</v>
      </c>
      <c r="B10" s="6" t="s">
        <v>20</v>
      </c>
      <c r="C10" s="6" t="s">
        <v>20</v>
      </c>
      <c r="D10" s="6" t="s">
        <v>20</v>
      </c>
      <c r="E10" s="6" t="s">
        <v>17</v>
      </c>
      <c r="F10" s="6" t="s">
        <v>17</v>
      </c>
      <c r="G10" s="6" t="s">
        <v>17</v>
      </c>
      <c r="H10" s="6" t="s">
        <v>19</v>
      </c>
      <c r="I10" s="5" t="s">
        <v>16</v>
      </c>
      <c r="J10" s="6" t="s">
        <v>16</v>
      </c>
      <c r="K10" s="6" t="s">
        <v>18</v>
      </c>
      <c r="L10" s="6" t="s">
        <v>19</v>
      </c>
      <c r="M10" s="6" t="s">
        <v>18</v>
      </c>
      <c r="N10" s="6" t="s">
        <v>20</v>
      </c>
      <c r="O10" s="6" t="s">
        <v>18</v>
      </c>
      <c r="P10" s="6" t="s">
        <v>18</v>
      </c>
      <c r="Q10" s="6" t="s">
        <v>18</v>
      </c>
      <c r="R10" s="1"/>
    </row>
    <row r="11" spans="1:25" ht="18.75" customHeight="1" x14ac:dyDescent="0.25">
      <c r="A11" s="4" t="s">
        <v>84</v>
      </c>
      <c r="B11" s="6" t="s">
        <v>20</v>
      </c>
      <c r="C11" s="6" t="s">
        <v>20</v>
      </c>
      <c r="D11" s="6" t="s">
        <v>18</v>
      </c>
      <c r="E11" s="6" t="s">
        <v>17</v>
      </c>
      <c r="F11" s="6" t="s">
        <v>19</v>
      </c>
      <c r="G11" s="6" t="s">
        <v>20</v>
      </c>
      <c r="H11" s="6" t="s">
        <v>17</v>
      </c>
      <c r="I11" s="6" t="s">
        <v>16</v>
      </c>
      <c r="J11" s="5" t="s">
        <v>16</v>
      </c>
      <c r="K11" s="6" t="s">
        <v>18</v>
      </c>
      <c r="L11" s="6" t="s">
        <v>19</v>
      </c>
      <c r="M11" s="6" t="s">
        <v>18</v>
      </c>
      <c r="N11" s="6" t="s">
        <v>20</v>
      </c>
      <c r="O11" s="6" t="s">
        <v>18</v>
      </c>
      <c r="P11" s="6" t="s">
        <v>18</v>
      </c>
      <c r="Q11" s="6" t="s">
        <v>18</v>
      </c>
      <c r="R11" s="1"/>
    </row>
    <row r="12" spans="1:25" ht="18.75" customHeight="1" x14ac:dyDescent="0.25">
      <c r="A12" s="4" t="s">
        <v>9</v>
      </c>
      <c r="B12" s="6" t="s">
        <v>21</v>
      </c>
      <c r="C12" s="6" t="s">
        <v>21</v>
      </c>
      <c r="D12" s="6" t="s">
        <v>21</v>
      </c>
      <c r="E12" s="6" t="s">
        <v>21</v>
      </c>
      <c r="F12" s="6" t="s">
        <v>21</v>
      </c>
      <c r="G12" s="6" t="s">
        <v>20</v>
      </c>
      <c r="H12" s="6" t="s">
        <v>20</v>
      </c>
      <c r="I12" s="6" t="s">
        <v>18</v>
      </c>
      <c r="J12" s="6" t="s">
        <v>18</v>
      </c>
      <c r="K12" s="5" t="s">
        <v>16</v>
      </c>
      <c r="L12" s="6" t="s">
        <v>17</v>
      </c>
      <c r="M12" s="6" t="s">
        <v>16</v>
      </c>
      <c r="N12" s="6" t="s">
        <v>18</v>
      </c>
      <c r="O12" s="6" t="s">
        <v>20</v>
      </c>
      <c r="P12" s="6" t="s">
        <v>20</v>
      </c>
      <c r="Q12" s="6" t="s">
        <v>20</v>
      </c>
      <c r="R12" s="1"/>
    </row>
    <row r="13" spans="1:25" ht="18.75" customHeight="1" x14ac:dyDescent="0.25">
      <c r="A13" s="4" t="s">
        <v>85</v>
      </c>
      <c r="B13" s="6" t="s">
        <v>21</v>
      </c>
      <c r="C13" s="6" t="s">
        <v>21</v>
      </c>
      <c r="D13" s="6" t="s">
        <v>21</v>
      </c>
      <c r="E13" s="6" t="s">
        <v>21</v>
      </c>
      <c r="F13" s="6" t="s">
        <v>21</v>
      </c>
      <c r="G13" s="6" t="s">
        <v>18</v>
      </c>
      <c r="H13" s="6" t="s">
        <v>18</v>
      </c>
      <c r="I13" s="6" t="s">
        <v>19</v>
      </c>
      <c r="J13" s="6" t="s">
        <v>19</v>
      </c>
      <c r="K13" s="6" t="s">
        <v>17</v>
      </c>
      <c r="L13" s="5" t="s">
        <v>16</v>
      </c>
      <c r="M13" s="6" t="s">
        <v>18</v>
      </c>
      <c r="N13" s="6" t="s">
        <v>16</v>
      </c>
      <c r="O13" s="6" t="s">
        <v>19</v>
      </c>
      <c r="P13" s="6" t="s">
        <v>20</v>
      </c>
      <c r="Q13" s="6" t="s">
        <v>20</v>
      </c>
      <c r="R13" s="1"/>
    </row>
    <row r="14" spans="1:25" ht="18.75" customHeight="1" x14ac:dyDescent="0.25">
      <c r="A14" s="4" t="s">
        <v>11</v>
      </c>
      <c r="B14" s="6" t="s">
        <v>21</v>
      </c>
      <c r="C14" s="6" t="s">
        <v>21</v>
      </c>
      <c r="D14" s="6" t="s">
        <v>21</v>
      </c>
      <c r="E14" s="6" t="s">
        <v>21</v>
      </c>
      <c r="F14" s="6" t="s">
        <v>21</v>
      </c>
      <c r="G14" s="6" t="s">
        <v>18</v>
      </c>
      <c r="H14" s="6" t="s">
        <v>18</v>
      </c>
      <c r="I14" s="6" t="s">
        <v>18</v>
      </c>
      <c r="J14" s="6" t="s">
        <v>18</v>
      </c>
      <c r="K14" s="6" t="s">
        <v>16</v>
      </c>
      <c r="L14" s="6" t="s">
        <v>18</v>
      </c>
      <c r="M14" s="5" t="s">
        <v>16</v>
      </c>
      <c r="N14" s="6" t="s">
        <v>18</v>
      </c>
      <c r="O14" s="6" t="s">
        <v>16</v>
      </c>
      <c r="P14" s="6" t="s">
        <v>17</v>
      </c>
      <c r="Q14" s="6" t="s">
        <v>20</v>
      </c>
      <c r="R14" s="1"/>
    </row>
    <row r="15" spans="1:25" ht="18.75" customHeight="1" x14ac:dyDescent="0.25">
      <c r="A15" s="4" t="s">
        <v>23</v>
      </c>
      <c r="B15" s="6" t="s">
        <v>21</v>
      </c>
      <c r="C15" s="6" t="s">
        <v>21</v>
      </c>
      <c r="D15" s="6" t="s">
        <v>21</v>
      </c>
      <c r="E15" s="6" t="s">
        <v>21</v>
      </c>
      <c r="F15" s="6" t="s">
        <v>21</v>
      </c>
      <c r="G15" s="6" t="s">
        <v>18</v>
      </c>
      <c r="H15" s="6" t="s">
        <v>18</v>
      </c>
      <c r="I15" s="6" t="s">
        <v>20</v>
      </c>
      <c r="J15" s="6" t="s">
        <v>20</v>
      </c>
      <c r="K15" s="6" t="s">
        <v>18</v>
      </c>
      <c r="L15" s="6" t="s">
        <v>16</v>
      </c>
      <c r="M15" s="6" t="s">
        <v>18</v>
      </c>
      <c r="N15" s="5" t="s">
        <v>16</v>
      </c>
      <c r="O15" s="6" t="s">
        <v>16</v>
      </c>
      <c r="P15" s="6" t="s">
        <v>19</v>
      </c>
      <c r="Q15" s="6" t="s">
        <v>17</v>
      </c>
      <c r="R15" s="1"/>
    </row>
    <row r="16" spans="1:25" ht="18.75" customHeight="1" x14ac:dyDescent="0.25">
      <c r="A16" s="4" t="s">
        <v>13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18</v>
      </c>
      <c r="H16" s="6" t="s">
        <v>18</v>
      </c>
      <c r="I16" s="6" t="s">
        <v>18</v>
      </c>
      <c r="J16" s="6" t="s">
        <v>18</v>
      </c>
      <c r="K16" s="6" t="s">
        <v>20</v>
      </c>
      <c r="L16" s="6" t="s">
        <v>19</v>
      </c>
      <c r="M16" s="6" t="s">
        <v>16</v>
      </c>
      <c r="N16" s="6" t="s">
        <v>16</v>
      </c>
      <c r="O16" s="5" t="s">
        <v>16</v>
      </c>
      <c r="P16" s="6" t="s">
        <v>16</v>
      </c>
      <c r="Q16" s="6" t="s">
        <v>19</v>
      </c>
      <c r="R16" s="1"/>
    </row>
    <row r="17" spans="1:25" ht="18.75" customHeight="1" x14ac:dyDescent="0.25">
      <c r="A17" s="4" t="s">
        <v>14</v>
      </c>
      <c r="B17" s="6" t="s">
        <v>21</v>
      </c>
      <c r="C17" s="6" t="s">
        <v>21</v>
      </c>
      <c r="D17" s="6" t="s">
        <v>21</v>
      </c>
      <c r="E17" s="6" t="s">
        <v>21</v>
      </c>
      <c r="F17" s="6" t="s">
        <v>21</v>
      </c>
      <c r="G17" s="6" t="s">
        <v>18</v>
      </c>
      <c r="H17" s="6" t="s">
        <v>18</v>
      </c>
      <c r="I17" s="6" t="s">
        <v>18</v>
      </c>
      <c r="J17" s="6" t="s">
        <v>18</v>
      </c>
      <c r="K17" s="6" t="s">
        <v>20</v>
      </c>
      <c r="L17" s="6" t="s">
        <v>20</v>
      </c>
      <c r="M17" s="6" t="s">
        <v>17</v>
      </c>
      <c r="N17" s="6" t="s">
        <v>19</v>
      </c>
      <c r="O17" s="6" t="s">
        <v>16</v>
      </c>
      <c r="P17" s="5" t="s">
        <v>16</v>
      </c>
      <c r="Q17" s="6" t="s">
        <v>16</v>
      </c>
      <c r="R17" s="1"/>
    </row>
    <row r="18" spans="1:25" ht="18.75" customHeight="1" x14ac:dyDescent="0.25">
      <c r="A18" s="4" t="s">
        <v>15</v>
      </c>
      <c r="B18" s="6" t="s">
        <v>21</v>
      </c>
      <c r="C18" s="6" t="s">
        <v>21</v>
      </c>
      <c r="D18" s="6" t="s">
        <v>21</v>
      </c>
      <c r="E18" s="6" t="s">
        <v>21</v>
      </c>
      <c r="F18" s="6" t="s">
        <v>21</v>
      </c>
      <c r="G18" s="6" t="s">
        <v>18</v>
      </c>
      <c r="H18" s="6" t="s">
        <v>18</v>
      </c>
      <c r="I18" s="6" t="s">
        <v>18</v>
      </c>
      <c r="J18" s="6" t="s">
        <v>18</v>
      </c>
      <c r="K18" s="6" t="s">
        <v>20</v>
      </c>
      <c r="L18" s="6" t="s">
        <v>20</v>
      </c>
      <c r="M18" s="6" t="s">
        <v>20</v>
      </c>
      <c r="N18" s="6" t="s">
        <v>17</v>
      </c>
      <c r="O18" s="6" t="s">
        <v>19</v>
      </c>
      <c r="P18" s="6" t="s">
        <v>16</v>
      </c>
      <c r="Q18" s="5" t="s">
        <v>16</v>
      </c>
      <c r="R18" s="1"/>
    </row>
    <row r="20" spans="1:25" ht="62.25" customHeight="1" x14ac:dyDescent="0.25">
      <c r="A20" s="21" t="s">
        <v>30</v>
      </c>
      <c r="B20" s="8" t="s">
        <v>0</v>
      </c>
      <c r="C20" s="8" t="s">
        <v>1</v>
      </c>
      <c r="D20" s="8" t="s">
        <v>2</v>
      </c>
      <c r="E20" s="8" t="s">
        <v>83</v>
      </c>
      <c r="F20" s="8" t="s">
        <v>4</v>
      </c>
      <c r="G20" s="8" t="s">
        <v>5</v>
      </c>
      <c r="H20" s="8" t="s">
        <v>6</v>
      </c>
      <c r="I20" s="8" t="s">
        <v>7</v>
      </c>
      <c r="J20" s="8" t="s">
        <v>84</v>
      </c>
      <c r="K20" s="8" t="s">
        <v>9</v>
      </c>
      <c r="L20" s="8" t="s">
        <v>85</v>
      </c>
      <c r="M20" s="8" t="s">
        <v>11</v>
      </c>
      <c r="N20" s="8" t="s">
        <v>23</v>
      </c>
      <c r="O20" s="8" t="s">
        <v>13</v>
      </c>
      <c r="P20" s="8" t="s">
        <v>14</v>
      </c>
      <c r="Q20" s="8" t="s">
        <v>15</v>
      </c>
      <c r="R20" s="1"/>
    </row>
    <row r="21" spans="1:25" x14ac:dyDescent="0.25">
      <c r="B21" s="7">
        <v>1</v>
      </c>
      <c r="C21" s="7">
        <v>2</v>
      </c>
      <c r="D21" s="7">
        <v>3</v>
      </c>
      <c r="E21" s="7">
        <v>4</v>
      </c>
      <c r="F21" s="7">
        <v>5</v>
      </c>
      <c r="G21" s="7">
        <v>6</v>
      </c>
      <c r="H21" s="7">
        <v>7</v>
      </c>
      <c r="I21" s="7">
        <v>8</v>
      </c>
      <c r="J21" s="7">
        <v>9</v>
      </c>
      <c r="K21" s="7">
        <v>10</v>
      </c>
      <c r="L21" s="7">
        <v>11</v>
      </c>
      <c r="M21" s="7">
        <v>12</v>
      </c>
      <c r="N21" s="7">
        <v>13</v>
      </c>
      <c r="O21" s="7">
        <v>14</v>
      </c>
      <c r="P21" s="7">
        <v>15</v>
      </c>
      <c r="Q21" s="7">
        <v>16</v>
      </c>
      <c r="R21" s="1"/>
      <c r="S21" s="9"/>
      <c r="T21" s="9"/>
      <c r="U21" t="s">
        <v>16</v>
      </c>
      <c r="V21">
        <v>5</v>
      </c>
      <c r="W21" s="9"/>
      <c r="X21" s="9"/>
      <c r="Y21" s="3"/>
    </row>
    <row r="22" spans="1:25" ht="18.75" customHeight="1" x14ac:dyDescent="0.25">
      <c r="A22" s="4" t="s">
        <v>0</v>
      </c>
      <c r="B22" s="10">
        <f>VLOOKUP(B3,$U$21:$V$26,2,FALSE)</f>
        <v>5</v>
      </c>
      <c r="C22" s="10">
        <f t="shared" ref="C22:Q22" si="0">VLOOKUP(C3,$U$21:$V$26,2,FALSE)</f>
        <v>5</v>
      </c>
      <c r="D22" s="10">
        <f t="shared" si="0"/>
        <v>5</v>
      </c>
      <c r="E22" s="10">
        <f t="shared" si="0"/>
        <v>3</v>
      </c>
      <c r="F22" s="10">
        <f t="shared" si="0"/>
        <v>1</v>
      </c>
      <c r="G22" s="10">
        <f t="shared" si="0"/>
        <v>4</v>
      </c>
      <c r="H22" s="10">
        <f t="shared" si="0"/>
        <v>4</v>
      </c>
      <c r="I22" s="10">
        <f t="shared" si="0"/>
        <v>2</v>
      </c>
      <c r="J22" s="10">
        <f t="shared" si="0"/>
        <v>2</v>
      </c>
      <c r="K22" s="10">
        <f t="shared" si="0"/>
        <v>0</v>
      </c>
      <c r="L22" s="10">
        <f t="shared" si="0"/>
        <v>0</v>
      </c>
      <c r="M22" s="10">
        <f t="shared" si="0"/>
        <v>0</v>
      </c>
      <c r="N22" s="10">
        <f t="shared" si="0"/>
        <v>0</v>
      </c>
      <c r="O22" s="10">
        <f t="shared" si="0"/>
        <v>0</v>
      </c>
      <c r="P22" s="10">
        <f t="shared" si="0"/>
        <v>0</v>
      </c>
      <c r="Q22" s="10">
        <f t="shared" si="0"/>
        <v>0</v>
      </c>
      <c r="R22" s="1"/>
      <c r="S22" s="9"/>
      <c r="T22" s="9"/>
      <c r="U22" t="s">
        <v>19</v>
      </c>
      <c r="V22">
        <v>4</v>
      </c>
      <c r="W22" s="9"/>
      <c r="X22" s="9"/>
      <c r="Y22" s="3"/>
    </row>
    <row r="23" spans="1:25" ht="18.75" customHeight="1" x14ac:dyDescent="0.25">
      <c r="A23" s="4" t="s">
        <v>1</v>
      </c>
      <c r="B23" s="10">
        <f t="shared" ref="B23:Q23" si="1">VLOOKUP(B4,$U$21:$V$26,2,FALSE)</f>
        <v>5</v>
      </c>
      <c r="C23" s="10">
        <f t="shared" si="1"/>
        <v>5</v>
      </c>
      <c r="D23" s="10">
        <f t="shared" si="1"/>
        <v>5</v>
      </c>
      <c r="E23" s="10">
        <f t="shared" si="1"/>
        <v>5</v>
      </c>
      <c r="F23" s="10">
        <f t="shared" si="1"/>
        <v>2</v>
      </c>
      <c r="G23" s="10">
        <f t="shared" si="1"/>
        <v>4</v>
      </c>
      <c r="H23" s="10">
        <f t="shared" si="1"/>
        <v>4</v>
      </c>
      <c r="I23" s="10">
        <f t="shared" si="1"/>
        <v>2</v>
      </c>
      <c r="J23" s="10">
        <f t="shared" si="1"/>
        <v>2</v>
      </c>
      <c r="K23" s="10">
        <f t="shared" si="1"/>
        <v>0</v>
      </c>
      <c r="L23" s="10">
        <f t="shared" si="1"/>
        <v>0</v>
      </c>
      <c r="M23" s="10">
        <f t="shared" si="1"/>
        <v>0</v>
      </c>
      <c r="N23" s="10">
        <f t="shared" si="1"/>
        <v>0</v>
      </c>
      <c r="O23" s="10">
        <f t="shared" si="1"/>
        <v>0</v>
      </c>
      <c r="P23" s="10">
        <f t="shared" si="1"/>
        <v>0</v>
      </c>
      <c r="Q23" s="10">
        <f t="shared" si="1"/>
        <v>0</v>
      </c>
      <c r="R23" s="1"/>
      <c r="S23" s="9"/>
      <c r="T23" s="9"/>
      <c r="U23" t="s">
        <v>17</v>
      </c>
      <c r="V23">
        <v>3</v>
      </c>
      <c r="W23" s="9"/>
      <c r="X23" s="9"/>
      <c r="Y23" s="3"/>
    </row>
    <row r="24" spans="1:25" ht="18.75" customHeight="1" x14ac:dyDescent="0.25">
      <c r="A24" s="4" t="s">
        <v>2</v>
      </c>
      <c r="B24" s="10">
        <f t="shared" ref="B24:Q24" si="2">VLOOKUP(B5,$U$21:$V$26,2,FALSE)</f>
        <v>5</v>
      </c>
      <c r="C24" s="10">
        <f t="shared" si="2"/>
        <v>5</v>
      </c>
      <c r="D24" s="10">
        <f t="shared" si="2"/>
        <v>5</v>
      </c>
      <c r="E24" s="10">
        <f t="shared" si="2"/>
        <v>4</v>
      </c>
      <c r="F24" s="10">
        <f t="shared" si="2"/>
        <v>2</v>
      </c>
      <c r="G24" s="10">
        <f t="shared" si="2"/>
        <v>3</v>
      </c>
      <c r="H24" s="10">
        <f t="shared" si="2"/>
        <v>3</v>
      </c>
      <c r="I24" s="10">
        <f t="shared" si="2"/>
        <v>2</v>
      </c>
      <c r="J24" s="10">
        <f t="shared" si="2"/>
        <v>1</v>
      </c>
      <c r="K24" s="10">
        <f t="shared" si="2"/>
        <v>0</v>
      </c>
      <c r="L24" s="10">
        <f t="shared" si="2"/>
        <v>0</v>
      </c>
      <c r="M24" s="10">
        <f t="shared" si="2"/>
        <v>0</v>
      </c>
      <c r="N24" s="10">
        <f t="shared" si="2"/>
        <v>0</v>
      </c>
      <c r="O24" s="10">
        <f t="shared" si="2"/>
        <v>0</v>
      </c>
      <c r="P24" s="10">
        <f t="shared" si="2"/>
        <v>0</v>
      </c>
      <c r="Q24" s="10">
        <f t="shared" si="2"/>
        <v>0</v>
      </c>
      <c r="R24" s="1"/>
      <c r="S24" s="9"/>
      <c r="T24" s="9"/>
      <c r="U24" t="s">
        <v>20</v>
      </c>
      <c r="V24">
        <v>2</v>
      </c>
      <c r="W24" s="9"/>
      <c r="X24" s="9"/>
      <c r="Y24" s="3"/>
    </row>
    <row r="25" spans="1:25" ht="18.75" customHeight="1" x14ac:dyDescent="0.25">
      <c r="A25" s="4" t="s">
        <v>83</v>
      </c>
      <c r="B25" s="10">
        <f t="shared" ref="B25:Q25" si="3">VLOOKUP(B6,$U$21:$V$26,2,FALSE)</f>
        <v>3</v>
      </c>
      <c r="C25" s="10">
        <f t="shared" si="3"/>
        <v>5</v>
      </c>
      <c r="D25" s="10">
        <f t="shared" si="3"/>
        <v>4</v>
      </c>
      <c r="E25" s="10">
        <f t="shared" si="3"/>
        <v>5</v>
      </c>
      <c r="F25" s="10">
        <f t="shared" si="3"/>
        <v>3</v>
      </c>
      <c r="G25" s="10">
        <f t="shared" si="3"/>
        <v>2</v>
      </c>
      <c r="H25" s="10">
        <f t="shared" si="3"/>
        <v>2</v>
      </c>
      <c r="I25" s="10">
        <f t="shared" si="3"/>
        <v>3</v>
      </c>
      <c r="J25" s="10">
        <f t="shared" si="3"/>
        <v>3</v>
      </c>
      <c r="K25" s="10">
        <f t="shared" si="3"/>
        <v>0</v>
      </c>
      <c r="L25" s="10">
        <f t="shared" si="3"/>
        <v>0</v>
      </c>
      <c r="M25" s="10">
        <f t="shared" si="3"/>
        <v>0</v>
      </c>
      <c r="N25" s="10">
        <f t="shared" si="3"/>
        <v>0</v>
      </c>
      <c r="O25" s="10">
        <f t="shared" si="3"/>
        <v>0</v>
      </c>
      <c r="P25" s="10">
        <f t="shared" si="3"/>
        <v>0</v>
      </c>
      <c r="Q25" s="10">
        <f t="shared" si="3"/>
        <v>0</v>
      </c>
      <c r="R25" s="1"/>
      <c r="U25" t="s">
        <v>18</v>
      </c>
      <c r="V25">
        <v>1</v>
      </c>
    </row>
    <row r="26" spans="1:25" ht="18.75" customHeight="1" x14ac:dyDescent="0.25">
      <c r="A26" s="4" t="s">
        <v>4</v>
      </c>
      <c r="B26" s="10">
        <f t="shared" ref="B26:Q26" si="4">VLOOKUP(B7,$U$21:$V$26,2,FALSE)</f>
        <v>1</v>
      </c>
      <c r="C26" s="10">
        <f t="shared" si="4"/>
        <v>2</v>
      </c>
      <c r="D26" s="10">
        <f t="shared" si="4"/>
        <v>2</v>
      </c>
      <c r="E26" s="10">
        <f t="shared" si="4"/>
        <v>3</v>
      </c>
      <c r="F26" s="10">
        <f t="shared" si="4"/>
        <v>5</v>
      </c>
      <c r="G26" s="10">
        <f t="shared" si="4"/>
        <v>1</v>
      </c>
      <c r="H26" s="10">
        <f t="shared" si="4"/>
        <v>1</v>
      </c>
      <c r="I26" s="10">
        <f t="shared" si="4"/>
        <v>3</v>
      </c>
      <c r="J26" s="10">
        <f t="shared" si="4"/>
        <v>4</v>
      </c>
      <c r="K26" s="10">
        <f t="shared" si="4"/>
        <v>0</v>
      </c>
      <c r="L26" s="10">
        <f t="shared" si="4"/>
        <v>0</v>
      </c>
      <c r="M26" s="10">
        <f t="shared" si="4"/>
        <v>0</v>
      </c>
      <c r="N26" s="10">
        <f t="shared" si="4"/>
        <v>0</v>
      </c>
      <c r="O26" s="10">
        <f t="shared" si="4"/>
        <v>0</v>
      </c>
      <c r="P26" s="10">
        <f t="shared" si="4"/>
        <v>0</v>
      </c>
      <c r="Q26" s="10">
        <f t="shared" si="4"/>
        <v>0</v>
      </c>
      <c r="R26" s="1"/>
      <c r="U26" t="s">
        <v>21</v>
      </c>
      <c r="V26">
        <v>0</v>
      </c>
    </row>
    <row r="27" spans="1:25" ht="18.75" customHeight="1" x14ac:dyDescent="0.25">
      <c r="A27" s="4" t="s">
        <v>5</v>
      </c>
      <c r="B27" s="10">
        <f t="shared" ref="B27:Q27" si="5">VLOOKUP(B8,$U$21:$V$26,2,FALSE)</f>
        <v>4</v>
      </c>
      <c r="C27" s="10">
        <f t="shared" si="5"/>
        <v>4</v>
      </c>
      <c r="D27" s="10">
        <f t="shared" si="5"/>
        <v>3</v>
      </c>
      <c r="E27" s="10">
        <f t="shared" si="5"/>
        <v>2</v>
      </c>
      <c r="F27" s="10">
        <f t="shared" si="5"/>
        <v>1</v>
      </c>
      <c r="G27" s="10">
        <f t="shared" si="5"/>
        <v>5</v>
      </c>
      <c r="H27" s="10">
        <f t="shared" si="5"/>
        <v>5</v>
      </c>
      <c r="I27" s="10">
        <f t="shared" si="5"/>
        <v>3</v>
      </c>
      <c r="J27" s="10">
        <f t="shared" si="5"/>
        <v>2</v>
      </c>
      <c r="K27" s="10">
        <f t="shared" si="5"/>
        <v>2</v>
      </c>
      <c r="L27" s="10">
        <f t="shared" si="5"/>
        <v>1</v>
      </c>
      <c r="M27" s="10">
        <f t="shared" si="5"/>
        <v>1</v>
      </c>
      <c r="N27" s="10">
        <f t="shared" si="5"/>
        <v>1</v>
      </c>
      <c r="O27" s="10">
        <f t="shared" si="5"/>
        <v>1</v>
      </c>
      <c r="P27" s="10">
        <f t="shared" si="5"/>
        <v>1</v>
      </c>
      <c r="Q27" s="10">
        <f t="shared" si="5"/>
        <v>1</v>
      </c>
      <c r="R27" s="1"/>
    </row>
    <row r="28" spans="1:25" ht="18.75" customHeight="1" x14ac:dyDescent="0.25">
      <c r="A28" s="4" t="s">
        <v>6</v>
      </c>
      <c r="B28" s="10">
        <f t="shared" ref="B28:Q28" si="6">VLOOKUP(B9,$U$21:$V$26,2,FALSE)</f>
        <v>4</v>
      </c>
      <c r="C28" s="10">
        <f t="shared" si="6"/>
        <v>4</v>
      </c>
      <c r="D28" s="10">
        <f t="shared" si="6"/>
        <v>3</v>
      </c>
      <c r="E28" s="10">
        <f t="shared" si="6"/>
        <v>2</v>
      </c>
      <c r="F28" s="10">
        <f t="shared" si="6"/>
        <v>1</v>
      </c>
      <c r="G28" s="10">
        <f t="shared" si="6"/>
        <v>5</v>
      </c>
      <c r="H28" s="10">
        <f t="shared" si="6"/>
        <v>5</v>
      </c>
      <c r="I28" s="10">
        <f t="shared" si="6"/>
        <v>4</v>
      </c>
      <c r="J28" s="10">
        <f t="shared" si="6"/>
        <v>3</v>
      </c>
      <c r="K28" s="10">
        <f t="shared" si="6"/>
        <v>2</v>
      </c>
      <c r="L28" s="10">
        <f t="shared" si="6"/>
        <v>1</v>
      </c>
      <c r="M28" s="10">
        <f t="shared" si="6"/>
        <v>1</v>
      </c>
      <c r="N28" s="10">
        <f t="shared" si="6"/>
        <v>1</v>
      </c>
      <c r="O28" s="10">
        <f t="shared" si="6"/>
        <v>1</v>
      </c>
      <c r="P28" s="10">
        <f t="shared" si="6"/>
        <v>1</v>
      </c>
      <c r="Q28" s="10">
        <f t="shared" si="6"/>
        <v>1</v>
      </c>
      <c r="R28" s="1"/>
    </row>
    <row r="29" spans="1:25" ht="18.75" customHeight="1" x14ac:dyDescent="0.25">
      <c r="A29" s="4" t="s">
        <v>7</v>
      </c>
      <c r="B29" s="10">
        <f t="shared" ref="B29:Q29" si="7">VLOOKUP(B10,$U$21:$V$26,2,FALSE)</f>
        <v>2</v>
      </c>
      <c r="C29" s="10">
        <f t="shared" si="7"/>
        <v>2</v>
      </c>
      <c r="D29" s="10">
        <f t="shared" si="7"/>
        <v>2</v>
      </c>
      <c r="E29" s="10">
        <f t="shared" si="7"/>
        <v>3</v>
      </c>
      <c r="F29" s="10">
        <f t="shared" si="7"/>
        <v>3</v>
      </c>
      <c r="G29" s="10">
        <f t="shared" si="7"/>
        <v>3</v>
      </c>
      <c r="H29" s="10">
        <f t="shared" si="7"/>
        <v>4</v>
      </c>
      <c r="I29" s="10">
        <f t="shared" si="7"/>
        <v>5</v>
      </c>
      <c r="J29" s="10">
        <f t="shared" si="7"/>
        <v>5</v>
      </c>
      <c r="K29" s="10">
        <f t="shared" si="7"/>
        <v>1</v>
      </c>
      <c r="L29" s="10">
        <f t="shared" si="7"/>
        <v>4</v>
      </c>
      <c r="M29" s="10">
        <f t="shared" si="7"/>
        <v>1</v>
      </c>
      <c r="N29" s="10">
        <f t="shared" si="7"/>
        <v>2</v>
      </c>
      <c r="O29" s="10">
        <f t="shared" si="7"/>
        <v>1</v>
      </c>
      <c r="P29" s="10">
        <f t="shared" si="7"/>
        <v>1</v>
      </c>
      <c r="Q29" s="10">
        <f t="shared" si="7"/>
        <v>1</v>
      </c>
      <c r="R29" s="1"/>
    </row>
    <row r="30" spans="1:25" ht="18.75" customHeight="1" x14ac:dyDescent="0.25">
      <c r="A30" s="4" t="s">
        <v>84</v>
      </c>
      <c r="B30" s="10">
        <f t="shared" ref="B30:Q30" si="8">VLOOKUP(B11,$U$21:$V$26,2,FALSE)</f>
        <v>2</v>
      </c>
      <c r="C30" s="10">
        <f t="shared" si="8"/>
        <v>2</v>
      </c>
      <c r="D30" s="10">
        <f t="shared" si="8"/>
        <v>1</v>
      </c>
      <c r="E30" s="10">
        <f t="shared" si="8"/>
        <v>3</v>
      </c>
      <c r="F30" s="10">
        <f t="shared" si="8"/>
        <v>4</v>
      </c>
      <c r="G30" s="10">
        <f t="shared" si="8"/>
        <v>2</v>
      </c>
      <c r="H30" s="10">
        <f t="shared" si="8"/>
        <v>3</v>
      </c>
      <c r="I30" s="10">
        <f t="shared" si="8"/>
        <v>5</v>
      </c>
      <c r="J30" s="10">
        <f t="shared" si="8"/>
        <v>5</v>
      </c>
      <c r="K30" s="10">
        <f t="shared" si="8"/>
        <v>1</v>
      </c>
      <c r="L30" s="10">
        <f t="shared" si="8"/>
        <v>4</v>
      </c>
      <c r="M30" s="10">
        <f t="shared" si="8"/>
        <v>1</v>
      </c>
      <c r="N30" s="10">
        <f t="shared" si="8"/>
        <v>2</v>
      </c>
      <c r="O30" s="10">
        <f t="shared" si="8"/>
        <v>1</v>
      </c>
      <c r="P30" s="10">
        <f t="shared" si="8"/>
        <v>1</v>
      </c>
      <c r="Q30" s="10">
        <f t="shared" si="8"/>
        <v>1</v>
      </c>
      <c r="R30" s="1"/>
    </row>
    <row r="31" spans="1:25" ht="18.75" customHeight="1" x14ac:dyDescent="0.25">
      <c r="A31" s="4" t="s">
        <v>9</v>
      </c>
      <c r="B31" s="10">
        <f t="shared" ref="B31:Q31" si="9">VLOOKUP(B12,$U$21:$V$26,2,FALSE)</f>
        <v>0</v>
      </c>
      <c r="C31" s="10">
        <f t="shared" si="9"/>
        <v>0</v>
      </c>
      <c r="D31" s="10">
        <f t="shared" si="9"/>
        <v>0</v>
      </c>
      <c r="E31" s="10">
        <f t="shared" si="9"/>
        <v>0</v>
      </c>
      <c r="F31" s="10">
        <f t="shared" si="9"/>
        <v>0</v>
      </c>
      <c r="G31" s="10">
        <f t="shared" si="9"/>
        <v>2</v>
      </c>
      <c r="H31" s="10">
        <f t="shared" si="9"/>
        <v>2</v>
      </c>
      <c r="I31" s="10">
        <f t="shared" si="9"/>
        <v>1</v>
      </c>
      <c r="J31" s="10">
        <f t="shared" si="9"/>
        <v>1</v>
      </c>
      <c r="K31" s="10">
        <f t="shared" si="9"/>
        <v>5</v>
      </c>
      <c r="L31" s="10">
        <f t="shared" si="9"/>
        <v>3</v>
      </c>
      <c r="M31" s="10">
        <f t="shared" si="9"/>
        <v>5</v>
      </c>
      <c r="N31" s="10">
        <f t="shared" si="9"/>
        <v>1</v>
      </c>
      <c r="O31" s="10">
        <f t="shared" si="9"/>
        <v>2</v>
      </c>
      <c r="P31" s="10">
        <f t="shared" si="9"/>
        <v>2</v>
      </c>
      <c r="Q31" s="10">
        <f t="shared" si="9"/>
        <v>2</v>
      </c>
      <c r="R31" s="1"/>
    </row>
    <row r="32" spans="1:25" ht="18.75" customHeight="1" x14ac:dyDescent="0.25">
      <c r="A32" s="4" t="s">
        <v>85</v>
      </c>
      <c r="B32" s="10">
        <f t="shared" ref="B32:Q32" si="10">VLOOKUP(B13,$U$21:$V$26,2,FALSE)</f>
        <v>0</v>
      </c>
      <c r="C32" s="10">
        <f t="shared" si="10"/>
        <v>0</v>
      </c>
      <c r="D32" s="10">
        <f t="shared" si="10"/>
        <v>0</v>
      </c>
      <c r="E32" s="10">
        <f t="shared" si="10"/>
        <v>0</v>
      </c>
      <c r="F32" s="10">
        <f t="shared" si="10"/>
        <v>0</v>
      </c>
      <c r="G32" s="10">
        <f t="shared" si="10"/>
        <v>1</v>
      </c>
      <c r="H32" s="10">
        <f t="shared" si="10"/>
        <v>1</v>
      </c>
      <c r="I32" s="10">
        <f t="shared" si="10"/>
        <v>4</v>
      </c>
      <c r="J32" s="10">
        <f t="shared" si="10"/>
        <v>4</v>
      </c>
      <c r="K32" s="10">
        <f t="shared" si="10"/>
        <v>3</v>
      </c>
      <c r="L32" s="10">
        <f t="shared" si="10"/>
        <v>5</v>
      </c>
      <c r="M32" s="10">
        <f t="shared" si="10"/>
        <v>1</v>
      </c>
      <c r="N32" s="10">
        <f t="shared" si="10"/>
        <v>5</v>
      </c>
      <c r="O32" s="10">
        <f t="shared" si="10"/>
        <v>4</v>
      </c>
      <c r="P32" s="10">
        <f t="shared" si="10"/>
        <v>2</v>
      </c>
      <c r="Q32" s="10">
        <f t="shared" si="10"/>
        <v>2</v>
      </c>
      <c r="R32" s="1"/>
    </row>
    <row r="33" spans="1:18" ht="18.75" customHeight="1" x14ac:dyDescent="0.25">
      <c r="A33" s="4" t="s">
        <v>11</v>
      </c>
      <c r="B33" s="10">
        <f t="shared" ref="B33:Q33" si="11">VLOOKUP(B14,$U$21:$V$26,2,FALSE)</f>
        <v>0</v>
      </c>
      <c r="C33" s="10">
        <f t="shared" si="11"/>
        <v>0</v>
      </c>
      <c r="D33" s="10">
        <f t="shared" si="11"/>
        <v>0</v>
      </c>
      <c r="E33" s="10">
        <f t="shared" si="11"/>
        <v>0</v>
      </c>
      <c r="F33" s="10">
        <f t="shared" si="11"/>
        <v>0</v>
      </c>
      <c r="G33" s="10">
        <f t="shared" si="11"/>
        <v>1</v>
      </c>
      <c r="H33" s="10">
        <f t="shared" si="11"/>
        <v>1</v>
      </c>
      <c r="I33" s="10">
        <f t="shared" si="11"/>
        <v>1</v>
      </c>
      <c r="J33" s="10">
        <f t="shared" si="11"/>
        <v>1</v>
      </c>
      <c r="K33" s="10">
        <f t="shared" si="11"/>
        <v>5</v>
      </c>
      <c r="L33" s="10">
        <f t="shared" si="11"/>
        <v>1</v>
      </c>
      <c r="M33" s="10">
        <f t="shared" si="11"/>
        <v>5</v>
      </c>
      <c r="N33" s="10">
        <f t="shared" si="11"/>
        <v>1</v>
      </c>
      <c r="O33" s="10">
        <f t="shared" si="11"/>
        <v>5</v>
      </c>
      <c r="P33" s="10">
        <f t="shared" si="11"/>
        <v>3</v>
      </c>
      <c r="Q33" s="10">
        <f t="shared" si="11"/>
        <v>2</v>
      </c>
      <c r="R33" s="1"/>
    </row>
    <row r="34" spans="1:18" ht="18.75" customHeight="1" x14ac:dyDescent="0.25">
      <c r="A34" s="4" t="s">
        <v>23</v>
      </c>
      <c r="B34" s="10">
        <f t="shared" ref="B34:Q34" si="12">VLOOKUP(B15,$U$21:$V$26,2,FALSE)</f>
        <v>0</v>
      </c>
      <c r="C34" s="10">
        <f t="shared" si="12"/>
        <v>0</v>
      </c>
      <c r="D34" s="10">
        <f t="shared" si="12"/>
        <v>0</v>
      </c>
      <c r="E34" s="10">
        <f t="shared" si="12"/>
        <v>0</v>
      </c>
      <c r="F34" s="10">
        <f t="shared" si="12"/>
        <v>0</v>
      </c>
      <c r="G34" s="10">
        <f t="shared" si="12"/>
        <v>1</v>
      </c>
      <c r="H34" s="10">
        <f t="shared" si="12"/>
        <v>1</v>
      </c>
      <c r="I34" s="10">
        <f t="shared" si="12"/>
        <v>2</v>
      </c>
      <c r="J34" s="10">
        <f t="shared" si="12"/>
        <v>2</v>
      </c>
      <c r="K34" s="10">
        <f t="shared" si="12"/>
        <v>1</v>
      </c>
      <c r="L34" s="10">
        <f t="shared" si="12"/>
        <v>5</v>
      </c>
      <c r="M34" s="10">
        <f t="shared" si="12"/>
        <v>1</v>
      </c>
      <c r="N34" s="10">
        <f t="shared" si="12"/>
        <v>5</v>
      </c>
      <c r="O34" s="10">
        <f t="shared" si="12"/>
        <v>5</v>
      </c>
      <c r="P34" s="10">
        <f t="shared" si="12"/>
        <v>4</v>
      </c>
      <c r="Q34" s="10">
        <f t="shared" si="12"/>
        <v>3</v>
      </c>
      <c r="R34" s="1"/>
    </row>
    <row r="35" spans="1:18" ht="18.75" customHeight="1" x14ac:dyDescent="0.25">
      <c r="A35" s="4" t="s">
        <v>13</v>
      </c>
      <c r="B35" s="10">
        <f t="shared" ref="B35:Q35" si="13">VLOOKUP(B16,$U$21:$V$26,2,FALSE)</f>
        <v>0</v>
      </c>
      <c r="C35" s="10">
        <f t="shared" si="13"/>
        <v>0</v>
      </c>
      <c r="D35" s="10">
        <f t="shared" si="13"/>
        <v>0</v>
      </c>
      <c r="E35" s="10">
        <f t="shared" si="13"/>
        <v>0</v>
      </c>
      <c r="F35" s="10">
        <f t="shared" si="13"/>
        <v>0</v>
      </c>
      <c r="G35" s="10">
        <f t="shared" si="13"/>
        <v>1</v>
      </c>
      <c r="H35" s="10">
        <f t="shared" si="13"/>
        <v>1</v>
      </c>
      <c r="I35" s="10">
        <f t="shared" si="13"/>
        <v>1</v>
      </c>
      <c r="J35" s="10">
        <f t="shared" si="13"/>
        <v>1</v>
      </c>
      <c r="K35" s="10">
        <f t="shared" si="13"/>
        <v>2</v>
      </c>
      <c r="L35" s="10">
        <f t="shared" si="13"/>
        <v>4</v>
      </c>
      <c r="M35" s="10">
        <f t="shared" si="13"/>
        <v>5</v>
      </c>
      <c r="N35" s="10">
        <f t="shared" si="13"/>
        <v>5</v>
      </c>
      <c r="O35" s="10">
        <f t="shared" si="13"/>
        <v>5</v>
      </c>
      <c r="P35" s="10">
        <f t="shared" si="13"/>
        <v>5</v>
      </c>
      <c r="Q35" s="10">
        <f t="shared" si="13"/>
        <v>4</v>
      </c>
      <c r="R35" s="1"/>
    </row>
    <row r="36" spans="1:18" ht="18.75" customHeight="1" x14ac:dyDescent="0.25">
      <c r="A36" s="4" t="s">
        <v>14</v>
      </c>
      <c r="B36" s="10">
        <f t="shared" ref="B36:Q36" si="14">VLOOKUP(B17,$U$21:$V$26,2,FALSE)</f>
        <v>0</v>
      </c>
      <c r="C36" s="10">
        <f t="shared" si="14"/>
        <v>0</v>
      </c>
      <c r="D36" s="10">
        <f t="shared" si="14"/>
        <v>0</v>
      </c>
      <c r="E36" s="10">
        <f t="shared" si="14"/>
        <v>0</v>
      </c>
      <c r="F36" s="10">
        <f t="shared" si="14"/>
        <v>0</v>
      </c>
      <c r="G36" s="10">
        <f t="shared" si="14"/>
        <v>1</v>
      </c>
      <c r="H36" s="10">
        <f t="shared" si="14"/>
        <v>1</v>
      </c>
      <c r="I36" s="10">
        <f t="shared" si="14"/>
        <v>1</v>
      </c>
      <c r="J36" s="10">
        <f t="shared" si="14"/>
        <v>1</v>
      </c>
      <c r="K36" s="10">
        <f t="shared" si="14"/>
        <v>2</v>
      </c>
      <c r="L36" s="10">
        <f t="shared" si="14"/>
        <v>2</v>
      </c>
      <c r="M36" s="10">
        <f t="shared" si="14"/>
        <v>3</v>
      </c>
      <c r="N36" s="10">
        <f t="shared" si="14"/>
        <v>4</v>
      </c>
      <c r="O36" s="10">
        <f t="shared" si="14"/>
        <v>5</v>
      </c>
      <c r="P36" s="10">
        <f t="shared" si="14"/>
        <v>5</v>
      </c>
      <c r="Q36" s="10">
        <f t="shared" si="14"/>
        <v>5</v>
      </c>
      <c r="R36" s="1"/>
    </row>
    <row r="37" spans="1:18" ht="18.75" customHeight="1" x14ac:dyDescent="0.25">
      <c r="A37" s="4" t="s">
        <v>15</v>
      </c>
      <c r="B37" s="10">
        <f t="shared" ref="B37:Q37" si="15">VLOOKUP(B18,$U$21:$V$26,2,FALSE)</f>
        <v>0</v>
      </c>
      <c r="C37" s="10">
        <f t="shared" si="15"/>
        <v>0</v>
      </c>
      <c r="D37" s="10">
        <f t="shared" si="15"/>
        <v>0</v>
      </c>
      <c r="E37" s="10">
        <f t="shared" si="15"/>
        <v>0</v>
      </c>
      <c r="F37" s="10">
        <f t="shared" si="15"/>
        <v>0</v>
      </c>
      <c r="G37" s="10">
        <f t="shared" si="15"/>
        <v>1</v>
      </c>
      <c r="H37" s="10">
        <f t="shared" si="15"/>
        <v>1</v>
      </c>
      <c r="I37" s="10">
        <f t="shared" si="15"/>
        <v>1</v>
      </c>
      <c r="J37" s="10">
        <f t="shared" si="15"/>
        <v>1</v>
      </c>
      <c r="K37" s="10">
        <f t="shared" si="15"/>
        <v>2</v>
      </c>
      <c r="L37" s="10">
        <f t="shared" si="15"/>
        <v>2</v>
      </c>
      <c r="M37" s="10">
        <f t="shared" si="15"/>
        <v>2</v>
      </c>
      <c r="N37" s="10">
        <f t="shared" si="15"/>
        <v>3</v>
      </c>
      <c r="O37" s="10">
        <f t="shared" si="15"/>
        <v>4</v>
      </c>
      <c r="P37" s="10">
        <f t="shared" si="15"/>
        <v>5</v>
      </c>
      <c r="Q37" s="10">
        <f t="shared" si="15"/>
        <v>5</v>
      </c>
      <c r="R3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workbookViewId="0"/>
  </sheetViews>
  <sheetFormatPr defaultRowHeight="15" x14ac:dyDescent="0.25"/>
  <cols>
    <col min="1" max="1" width="23.28515625" customWidth="1"/>
  </cols>
  <sheetData>
    <row r="1" spans="1:18" ht="66" customHeight="1" x14ac:dyDescent="0.25">
      <c r="A1" s="21" t="s">
        <v>31</v>
      </c>
      <c r="B1" s="8" t="s">
        <v>0</v>
      </c>
      <c r="C1" s="8" t="s">
        <v>1</v>
      </c>
      <c r="D1" s="8" t="s">
        <v>2</v>
      </c>
      <c r="E1" s="8" t="s">
        <v>83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84</v>
      </c>
      <c r="K1" s="8" t="s">
        <v>9</v>
      </c>
      <c r="L1" s="8" t="s">
        <v>85</v>
      </c>
      <c r="M1" s="8" t="s">
        <v>11</v>
      </c>
      <c r="N1" s="8" t="s">
        <v>23</v>
      </c>
      <c r="O1" s="8" t="s">
        <v>13</v>
      </c>
      <c r="P1" s="8" t="s">
        <v>14</v>
      </c>
      <c r="Q1" s="8" t="s">
        <v>15</v>
      </c>
      <c r="R1" s="1"/>
    </row>
    <row r="2" spans="1:18" x14ac:dyDescent="0.25">
      <c r="A2" s="12"/>
      <c r="B2" s="11">
        <v>1</v>
      </c>
      <c r="C2" s="11">
        <v>2</v>
      </c>
      <c r="D2" s="11">
        <v>3</v>
      </c>
      <c r="E2" s="11">
        <v>4</v>
      </c>
      <c r="F2" s="11">
        <v>5</v>
      </c>
      <c r="G2" s="11">
        <v>6</v>
      </c>
      <c r="H2" s="11">
        <v>7</v>
      </c>
      <c r="I2" s="11">
        <v>8</v>
      </c>
      <c r="J2" s="11">
        <v>9</v>
      </c>
      <c r="K2" s="11">
        <v>10</v>
      </c>
      <c r="L2" s="11">
        <v>11</v>
      </c>
      <c r="M2" s="11">
        <v>12</v>
      </c>
      <c r="N2" s="11">
        <v>13</v>
      </c>
      <c r="O2" s="11">
        <v>14</v>
      </c>
      <c r="P2" s="11">
        <v>15</v>
      </c>
      <c r="Q2" s="11">
        <v>16</v>
      </c>
      <c r="R2" s="1"/>
    </row>
    <row r="3" spans="1:18" x14ac:dyDescent="0.25">
      <c r="A3" s="4" t="s">
        <v>0</v>
      </c>
      <c r="B3" s="5" t="s">
        <v>16</v>
      </c>
      <c r="C3" s="6" t="s">
        <v>16</v>
      </c>
      <c r="D3" s="6" t="s">
        <v>20</v>
      </c>
      <c r="E3" s="6" t="s">
        <v>18</v>
      </c>
      <c r="F3" s="6" t="s">
        <v>18</v>
      </c>
      <c r="G3" s="6" t="s">
        <v>18</v>
      </c>
      <c r="H3" s="6" t="s">
        <v>18</v>
      </c>
      <c r="I3" s="6" t="s">
        <v>17</v>
      </c>
      <c r="J3" s="6" t="s">
        <v>17</v>
      </c>
      <c r="K3" s="6" t="s">
        <v>21</v>
      </c>
      <c r="L3" s="6" t="s">
        <v>18</v>
      </c>
      <c r="M3" s="6" t="s">
        <v>18</v>
      </c>
      <c r="N3" s="6" t="s">
        <v>18</v>
      </c>
      <c r="O3" s="6" t="s">
        <v>18</v>
      </c>
      <c r="P3" s="6" t="s">
        <v>18</v>
      </c>
      <c r="Q3" s="6" t="s">
        <v>21</v>
      </c>
      <c r="R3" s="1"/>
    </row>
    <row r="4" spans="1:18" x14ac:dyDescent="0.25">
      <c r="A4" s="4" t="s">
        <v>1</v>
      </c>
      <c r="B4" s="6" t="s">
        <v>16</v>
      </c>
      <c r="C4" s="5" t="s">
        <v>16</v>
      </c>
      <c r="D4" s="6" t="s">
        <v>20</v>
      </c>
      <c r="E4" s="6" t="s">
        <v>18</v>
      </c>
      <c r="F4" s="6" t="s">
        <v>18</v>
      </c>
      <c r="G4" s="6" t="s">
        <v>18</v>
      </c>
      <c r="H4" s="6" t="s">
        <v>18</v>
      </c>
      <c r="I4" s="6" t="s">
        <v>20</v>
      </c>
      <c r="J4" s="6" t="s">
        <v>18</v>
      </c>
      <c r="K4" s="6" t="s">
        <v>21</v>
      </c>
      <c r="L4" s="6" t="s">
        <v>18</v>
      </c>
      <c r="M4" s="6" t="s">
        <v>18</v>
      </c>
      <c r="N4" s="6" t="s">
        <v>18</v>
      </c>
      <c r="O4" s="6" t="s">
        <v>18</v>
      </c>
      <c r="P4" s="6" t="s">
        <v>18</v>
      </c>
      <c r="Q4" s="6" t="s">
        <v>21</v>
      </c>
      <c r="R4" s="1"/>
    </row>
    <row r="5" spans="1:18" x14ac:dyDescent="0.25">
      <c r="A5" s="4" t="s">
        <v>2</v>
      </c>
      <c r="B5" s="6" t="s">
        <v>20</v>
      </c>
      <c r="C5" s="6" t="s">
        <v>20</v>
      </c>
      <c r="D5" s="5" t="s">
        <v>16</v>
      </c>
      <c r="E5" s="6" t="s">
        <v>20</v>
      </c>
      <c r="F5" s="6" t="s">
        <v>20</v>
      </c>
      <c r="G5" s="6" t="s">
        <v>17</v>
      </c>
      <c r="H5" s="6" t="s">
        <v>17</v>
      </c>
      <c r="I5" s="6" t="s">
        <v>17</v>
      </c>
      <c r="J5" s="6" t="s">
        <v>20</v>
      </c>
      <c r="K5" s="6" t="s">
        <v>18</v>
      </c>
      <c r="L5" s="6" t="s">
        <v>20</v>
      </c>
      <c r="M5" s="6" t="s">
        <v>20</v>
      </c>
      <c r="N5" s="6" t="s">
        <v>20</v>
      </c>
      <c r="O5" s="6" t="s">
        <v>21</v>
      </c>
      <c r="P5" s="6" t="s">
        <v>21</v>
      </c>
      <c r="Q5" s="6" t="s">
        <v>21</v>
      </c>
      <c r="R5" s="1"/>
    </row>
    <row r="6" spans="1:18" x14ac:dyDescent="0.25">
      <c r="A6" s="4" t="s">
        <v>83</v>
      </c>
      <c r="B6" s="6" t="s">
        <v>18</v>
      </c>
      <c r="C6" s="6" t="s">
        <v>18</v>
      </c>
      <c r="D6" s="6" t="s">
        <v>20</v>
      </c>
      <c r="E6" s="5" t="s">
        <v>16</v>
      </c>
      <c r="F6" s="6" t="s">
        <v>20</v>
      </c>
      <c r="G6" s="6" t="s">
        <v>18</v>
      </c>
      <c r="H6" s="6" t="s">
        <v>18</v>
      </c>
      <c r="I6" s="6" t="s">
        <v>20</v>
      </c>
      <c r="J6" s="6" t="s">
        <v>20</v>
      </c>
      <c r="K6" s="6" t="s">
        <v>21</v>
      </c>
      <c r="L6" s="6" t="s">
        <v>18</v>
      </c>
      <c r="M6" s="6" t="s">
        <v>20</v>
      </c>
      <c r="N6" s="6" t="s">
        <v>20</v>
      </c>
      <c r="O6" s="6" t="s">
        <v>20</v>
      </c>
      <c r="P6" s="6" t="s">
        <v>21</v>
      </c>
      <c r="Q6" s="6" t="s">
        <v>21</v>
      </c>
      <c r="R6" s="1"/>
    </row>
    <row r="7" spans="1:18" x14ac:dyDescent="0.25">
      <c r="A7" s="4" t="s">
        <v>4</v>
      </c>
      <c r="B7" s="6" t="s">
        <v>18</v>
      </c>
      <c r="C7" s="6" t="s">
        <v>18</v>
      </c>
      <c r="D7" s="6" t="s">
        <v>20</v>
      </c>
      <c r="E7" s="6" t="s">
        <v>20</v>
      </c>
      <c r="F7" s="5" t="s">
        <v>16</v>
      </c>
      <c r="G7" s="6" t="s">
        <v>18</v>
      </c>
      <c r="H7" s="6" t="s">
        <v>18</v>
      </c>
      <c r="I7" s="6" t="s">
        <v>20</v>
      </c>
      <c r="J7" s="6" t="s">
        <v>20</v>
      </c>
      <c r="K7" s="6" t="s">
        <v>21</v>
      </c>
      <c r="L7" s="6" t="s">
        <v>18</v>
      </c>
      <c r="M7" s="6" t="s">
        <v>20</v>
      </c>
      <c r="N7" s="6" t="s">
        <v>20</v>
      </c>
      <c r="O7" s="6" t="s">
        <v>20</v>
      </c>
      <c r="P7" s="6" t="s">
        <v>21</v>
      </c>
      <c r="Q7" s="6" t="s">
        <v>21</v>
      </c>
      <c r="R7" s="1"/>
    </row>
    <row r="8" spans="1:18" x14ac:dyDescent="0.25">
      <c r="A8" s="4" t="s">
        <v>5</v>
      </c>
      <c r="B8" s="6" t="s">
        <v>18</v>
      </c>
      <c r="C8" s="6" t="s">
        <v>18</v>
      </c>
      <c r="D8" s="6" t="s">
        <v>17</v>
      </c>
      <c r="E8" s="6" t="s">
        <v>18</v>
      </c>
      <c r="F8" s="6" t="s">
        <v>18</v>
      </c>
      <c r="G8" s="5" t="s">
        <v>16</v>
      </c>
      <c r="H8" s="6" t="s">
        <v>19</v>
      </c>
      <c r="I8" s="6" t="s">
        <v>20</v>
      </c>
      <c r="J8" s="6" t="s">
        <v>20</v>
      </c>
      <c r="K8" s="6" t="s">
        <v>20</v>
      </c>
      <c r="L8" s="6" t="s">
        <v>18</v>
      </c>
      <c r="M8" s="6" t="s">
        <v>20</v>
      </c>
      <c r="N8" s="6" t="s">
        <v>17</v>
      </c>
      <c r="O8" s="6" t="s">
        <v>16</v>
      </c>
      <c r="P8" s="6" t="s">
        <v>16</v>
      </c>
      <c r="Q8" s="6" t="s">
        <v>17</v>
      </c>
      <c r="R8" s="1"/>
    </row>
    <row r="9" spans="1:18" x14ac:dyDescent="0.25">
      <c r="A9" s="4" t="s">
        <v>6</v>
      </c>
      <c r="B9" s="6" t="s">
        <v>18</v>
      </c>
      <c r="C9" s="6" t="s">
        <v>18</v>
      </c>
      <c r="D9" s="6" t="s">
        <v>17</v>
      </c>
      <c r="E9" s="6" t="s">
        <v>18</v>
      </c>
      <c r="F9" s="6" t="s">
        <v>18</v>
      </c>
      <c r="G9" s="6" t="s">
        <v>19</v>
      </c>
      <c r="H9" s="5" t="s">
        <v>16</v>
      </c>
      <c r="I9" s="6" t="s">
        <v>16</v>
      </c>
      <c r="J9" s="6" t="s">
        <v>19</v>
      </c>
      <c r="K9" s="6" t="s">
        <v>20</v>
      </c>
      <c r="L9" s="6" t="s">
        <v>17</v>
      </c>
      <c r="M9" s="6" t="s">
        <v>20</v>
      </c>
      <c r="N9" s="6" t="s">
        <v>17</v>
      </c>
      <c r="O9" s="6" t="s">
        <v>16</v>
      </c>
      <c r="P9" s="6" t="s">
        <v>19</v>
      </c>
      <c r="Q9" s="6" t="s">
        <v>17</v>
      </c>
      <c r="R9" s="1"/>
    </row>
    <row r="10" spans="1:18" x14ac:dyDescent="0.25">
      <c r="A10" s="4" t="s">
        <v>7</v>
      </c>
      <c r="B10" s="6" t="s">
        <v>17</v>
      </c>
      <c r="C10" s="6" t="s">
        <v>20</v>
      </c>
      <c r="D10" s="6" t="s">
        <v>17</v>
      </c>
      <c r="E10" s="6" t="s">
        <v>20</v>
      </c>
      <c r="F10" s="6" t="s">
        <v>20</v>
      </c>
      <c r="G10" s="6" t="s">
        <v>20</v>
      </c>
      <c r="H10" s="6" t="s">
        <v>16</v>
      </c>
      <c r="I10" s="5" t="s">
        <v>16</v>
      </c>
      <c r="J10" s="6" t="s">
        <v>16</v>
      </c>
      <c r="K10" s="6" t="s">
        <v>16</v>
      </c>
      <c r="L10" s="6" t="s">
        <v>19</v>
      </c>
      <c r="M10" s="6" t="s">
        <v>18</v>
      </c>
      <c r="N10" s="6" t="s">
        <v>17</v>
      </c>
      <c r="O10" s="6" t="s">
        <v>20</v>
      </c>
      <c r="P10" s="6" t="s">
        <v>18</v>
      </c>
      <c r="Q10" s="6" t="s">
        <v>18</v>
      </c>
      <c r="R10" s="1"/>
    </row>
    <row r="11" spans="1:18" x14ac:dyDescent="0.25">
      <c r="A11" s="4" t="s">
        <v>84</v>
      </c>
      <c r="B11" s="6" t="s">
        <v>17</v>
      </c>
      <c r="C11" s="6" t="s">
        <v>18</v>
      </c>
      <c r="D11" s="6" t="s">
        <v>20</v>
      </c>
      <c r="E11" s="6" t="s">
        <v>20</v>
      </c>
      <c r="F11" s="6" t="s">
        <v>20</v>
      </c>
      <c r="G11" s="6" t="s">
        <v>20</v>
      </c>
      <c r="H11" s="6" t="s">
        <v>19</v>
      </c>
      <c r="I11" s="6" t="s">
        <v>16</v>
      </c>
      <c r="J11" s="5" t="s">
        <v>16</v>
      </c>
      <c r="K11" s="6" t="s">
        <v>16</v>
      </c>
      <c r="L11" s="6" t="s">
        <v>18</v>
      </c>
      <c r="M11" s="6" t="s">
        <v>18</v>
      </c>
      <c r="N11" s="6" t="s">
        <v>20</v>
      </c>
      <c r="O11" s="6" t="s">
        <v>20</v>
      </c>
      <c r="P11" s="6" t="s">
        <v>18</v>
      </c>
      <c r="Q11" s="6" t="s">
        <v>18</v>
      </c>
      <c r="R11" s="1"/>
    </row>
    <row r="12" spans="1:18" x14ac:dyDescent="0.25">
      <c r="A12" s="4" t="s">
        <v>9</v>
      </c>
      <c r="B12" s="6" t="s">
        <v>21</v>
      </c>
      <c r="C12" s="6" t="s">
        <v>21</v>
      </c>
      <c r="D12" s="6" t="s">
        <v>18</v>
      </c>
      <c r="E12" s="6" t="s">
        <v>21</v>
      </c>
      <c r="F12" s="6" t="s">
        <v>21</v>
      </c>
      <c r="G12" s="6" t="s">
        <v>20</v>
      </c>
      <c r="H12" s="6" t="s">
        <v>20</v>
      </c>
      <c r="I12" s="6" t="s">
        <v>16</v>
      </c>
      <c r="J12" s="6" t="s">
        <v>16</v>
      </c>
      <c r="K12" s="5" t="s">
        <v>16</v>
      </c>
      <c r="L12" s="6" t="s">
        <v>16</v>
      </c>
      <c r="M12" s="6" t="s">
        <v>20</v>
      </c>
      <c r="N12" s="6" t="s">
        <v>17</v>
      </c>
      <c r="O12" s="6" t="s">
        <v>20</v>
      </c>
      <c r="P12" s="6" t="s">
        <v>20</v>
      </c>
      <c r="Q12" s="6" t="s">
        <v>18</v>
      </c>
      <c r="R12" s="1"/>
    </row>
    <row r="13" spans="1:18" x14ac:dyDescent="0.25">
      <c r="A13" s="4" t="s">
        <v>85</v>
      </c>
      <c r="B13" s="6" t="s">
        <v>18</v>
      </c>
      <c r="C13" s="6" t="s">
        <v>18</v>
      </c>
      <c r="D13" s="6" t="s">
        <v>20</v>
      </c>
      <c r="E13" s="6" t="s">
        <v>18</v>
      </c>
      <c r="F13" s="6" t="s">
        <v>18</v>
      </c>
      <c r="G13" s="6" t="s">
        <v>18</v>
      </c>
      <c r="H13" s="6" t="s">
        <v>17</v>
      </c>
      <c r="I13" s="6" t="s">
        <v>19</v>
      </c>
      <c r="J13" s="6" t="s">
        <v>18</v>
      </c>
      <c r="K13" s="6" t="s">
        <v>16</v>
      </c>
      <c r="L13" s="5" t="s">
        <v>16</v>
      </c>
      <c r="M13" s="6" t="s">
        <v>16</v>
      </c>
      <c r="N13" s="6" t="s">
        <v>16</v>
      </c>
      <c r="O13" s="6" t="s">
        <v>19</v>
      </c>
      <c r="P13" s="6" t="s">
        <v>17</v>
      </c>
      <c r="Q13" s="6" t="s">
        <v>20</v>
      </c>
      <c r="R13" s="1"/>
    </row>
    <row r="14" spans="1:18" x14ac:dyDescent="0.25">
      <c r="A14" s="4" t="s">
        <v>11</v>
      </c>
      <c r="B14" s="6" t="s">
        <v>18</v>
      </c>
      <c r="C14" s="6" t="s">
        <v>18</v>
      </c>
      <c r="D14" s="6" t="s">
        <v>20</v>
      </c>
      <c r="E14" s="6" t="s">
        <v>20</v>
      </c>
      <c r="F14" s="6" t="s">
        <v>20</v>
      </c>
      <c r="G14" s="6" t="s">
        <v>20</v>
      </c>
      <c r="H14" s="6" t="s">
        <v>20</v>
      </c>
      <c r="I14" s="6" t="s">
        <v>18</v>
      </c>
      <c r="J14" s="6" t="s">
        <v>18</v>
      </c>
      <c r="K14" s="6" t="s">
        <v>20</v>
      </c>
      <c r="L14" s="6" t="s">
        <v>16</v>
      </c>
      <c r="M14" s="5" t="s">
        <v>16</v>
      </c>
      <c r="N14" s="6" t="s">
        <v>16</v>
      </c>
      <c r="O14" s="6" t="s">
        <v>16</v>
      </c>
      <c r="P14" s="6" t="s">
        <v>19</v>
      </c>
      <c r="Q14" s="6" t="s">
        <v>17</v>
      </c>
      <c r="R14" s="1"/>
    </row>
    <row r="15" spans="1:18" x14ac:dyDescent="0.25">
      <c r="A15" s="4" t="s">
        <v>23</v>
      </c>
      <c r="B15" s="6" t="s">
        <v>18</v>
      </c>
      <c r="C15" s="6" t="s">
        <v>18</v>
      </c>
      <c r="D15" s="6" t="s">
        <v>20</v>
      </c>
      <c r="E15" s="6" t="s">
        <v>20</v>
      </c>
      <c r="F15" s="6" t="s">
        <v>20</v>
      </c>
      <c r="G15" s="6" t="s">
        <v>17</v>
      </c>
      <c r="H15" s="6" t="s">
        <v>17</v>
      </c>
      <c r="I15" s="6" t="s">
        <v>17</v>
      </c>
      <c r="J15" s="6" t="s">
        <v>20</v>
      </c>
      <c r="K15" s="6" t="s">
        <v>17</v>
      </c>
      <c r="L15" s="6" t="s">
        <v>16</v>
      </c>
      <c r="M15" s="6" t="s">
        <v>16</v>
      </c>
      <c r="N15" s="5" t="s">
        <v>16</v>
      </c>
      <c r="O15" s="6" t="s">
        <v>16</v>
      </c>
      <c r="P15" s="6" t="s">
        <v>19</v>
      </c>
      <c r="Q15" s="6" t="s">
        <v>17</v>
      </c>
      <c r="R15" s="1"/>
    </row>
    <row r="16" spans="1:18" x14ac:dyDescent="0.25">
      <c r="A16" s="4" t="s">
        <v>13</v>
      </c>
      <c r="B16" s="6" t="s">
        <v>18</v>
      </c>
      <c r="C16" s="6" t="s">
        <v>18</v>
      </c>
      <c r="D16" s="6" t="s">
        <v>21</v>
      </c>
      <c r="E16" s="6" t="s">
        <v>20</v>
      </c>
      <c r="F16" s="6" t="s">
        <v>20</v>
      </c>
      <c r="G16" s="6" t="s">
        <v>16</v>
      </c>
      <c r="H16" s="6" t="s">
        <v>16</v>
      </c>
      <c r="I16" s="6" t="s">
        <v>20</v>
      </c>
      <c r="J16" s="6" t="s">
        <v>20</v>
      </c>
      <c r="K16" s="6" t="s">
        <v>20</v>
      </c>
      <c r="L16" s="6" t="s">
        <v>19</v>
      </c>
      <c r="M16" s="6" t="s">
        <v>16</v>
      </c>
      <c r="N16" s="6" t="s">
        <v>16</v>
      </c>
      <c r="O16" s="5" t="s">
        <v>16</v>
      </c>
      <c r="P16" s="6" t="s">
        <v>16</v>
      </c>
      <c r="Q16" s="6" t="s">
        <v>19</v>
      </c>
      <c r="R16" s="1"/>
    </row>
    <row r="17" spans="1:25" x14ac:dyDescent="0.25">
      <c r="A17" s="4" t="s">
        <v>14</v>
      </c>
      <c r="B17" s="6" t="s">
        <v>18</v>
      </c>
      <c r="C17" s="6" t="s">
        <v>18</v>
      </c>
      <c r="D17" s="6" t="s">
        <v>21</v>
      </c>
      <c r="E17" s="6" t="s">
        <v>21</v>
      </c>
      <c r="F17" s="6" t="s">
        <v>21</v>
      </c>
      <c r="G17" s="6" t="s">
        <v>16</v>
      </c>
      <c r="H17" s="6" t="s">
        <v>19</v>
      </c>
      <c r="I17" s="6" t="s">
        <v>18</v>
      </c>
      <c r="J17" s="6" t="s">
        <v>18</v>
      </c>
      <c r="K17" s="6" t="s">
        <v>20</v>
      </c>
      <c r="L17" s="6" t="s">
        <v>17</v>
      </c>
      <c r="M17" s="6" t="s">
        <v>19</v>
      </c>
      <c r="N17" s="6" t="s">
        <v>19</v>
      </c>
      <c r="O17" s="6" t="s">
        <v>16</v>
      </c>
      <c r="P17" s="5" t="s">
        <v>16</v>
      </c>
      <c r="Q17" s="6" t="s">
        <v>16</v>
      </c>
      <c r="R17" s="1"/>
    </row>
    <row r="18" spans="1:25" x14ac:dyDescent="0.25">
      <c r="A18" s="4" t="s">
        <v>15</v>
      </c>
      <c r="B18" s="6" t="s">
        <v>21</v>
      </c>
      <c r="C18" s="6" t="s">
        <v>21</v>
      </c>
      <c r="D18" s="6" t="s">
        <v>21</v>
      </c>
      <c r="E18" s="6" t="s">
        <v>21</v>
      </c>
      <c r="F18" s="6" t="s">
        <v>21</v>
      </c>
      <c r="G18" s="6" t="s">
        <v>17</v>
      </c>
      <c r="H18" s="6" t="s">
        <v>17</v>
      </c>
      <c r="I18" s="6" t="s">
        <v>18</v>
      </c>
      <c r="J18" s="6" t="s">
        <v>18</v>
      </c>
      <c r="K18" s="6" t="s">
        <v>18</v>
      </c>
      <c r="L18" s="6" t="s">
        <v>20</v>
      </c>
      <c r="M18" s="6" t="s">
        <v>17</v>
      </c>
      <c r="N18" s="6" t="s">
        <v>17</v>
      </c>
      <c r="O18" s="6" t="s">
        <v>19</v>
      </c>
      <c r="P18" s="6" t="s">
        <v>16</v>
      </c>
      <c r="Q18" s="5" t="s">
        <v>16</v>
      </c>
      <c r="R18" s="1"/>
    </row>
    <row r="20" spans="1:25" ht="62.25" customHeight="1" x14ac:dyDescent="0.25">
      <c r="A20" s="21" t="s">
        <v>31</v>
      </c>
      <c r="B20" s="8" t="s">
        <v>0</v>
      </c>
      <c r="C20" s="8" t="s">
        <v>1</v>
      </c>
      <c r="D20" s="8" t="s">
        <v>2</v>
      </c>
      <c r="E20" s="8" t="s">
        <v>83</v>
      </c>
      <c r="F20" s="8" t="s">
        <v>4</v>
      </c>
      <c r="G20" s="8" t="s">
        <v>5</v>
      </c>
      <c r="H20" s="8" t="s">
        <v>6</v>
      </c>
      <c r="I20" s="8" t="s">
        <v>7</v>
      </c>
      <c r="J20" s="8" t="s">
        <v>84</v>
      </c>
      <c r="K20" s="8" t="s">
        <v>9</v>
      </c>
      <c r="L20" s="8" t="s">
        <v>85</v>
      </c>
      <c r="M20" s="8" t="s">
        <v>11</v>
      </c>
      <c r="N20" s="8" t="s">
        <v>23</v>
      </c>
      <c r="O20" s="8" t="s">
        <v>13</v>
      </c>
      <c r="P20" s="8" t="s">
        <v>14</v>
      </c>
      <c r="Q20" s="8" t="s">
        <v>15</v>
      </c>
      <c r="R20" s="1"/>
    </row>
    <row r="21" spans="1:25" x14ac:dyDescent="0.25">
      <c r="B21" s="7">
        <v>1</v>
      </c>
      <c r="C21" s="7">
        <v>2</v>
      </c>
      <c r="D21" s="7">
        <v>3</v>
      </c>
      <c r="E21" s="7">
        <v>4</v>
      </c>
      <c r="F21" s="7">
        <v>5</v>
      </c>
      <c r="G21" s="7">
        <v>6</v>
      </c>
      <c r="H21" s="7">
        <v>7</v>
      </c>
      <c r="I21" s="7">
        <v>8</v>
      </c>
      <c r="J21" s="7">
        <v>9</v>
      </c>
      <c r="K21" s="7">
        <v>10</v>
      </c>
      <c r="L21" s="7">
        <v>11</v>
      </c>
      <c r="M21" s="7">
        <v>12</v>
      </c>
      <c r="N21" s="7">
        <v>13</v>
      </c>
      <c r="O21" s="7">
        <v>14</v>
      </c>
      <c r="P21" s="7">
        <v>15</v>
      </c>
      <c r="Q21" s="7">
        <v>16</v>
      </c>
      <c r="R21" s="1"/>
      <c r="S21" s="9"/>
      <c r="T21" s="9"/>
      <c r="U21" t="s">
        <v>16</v>
      </c>
      <c r="V21">
        <v>5</v>
      </c>
      <c r="W21" s="9"/>
      <c r="X21" s="9"/>
      <c r="Y21" s="3"/>
    </row>
    <row r="22" spans="1:25" ht="18.75" customHeight="1" x14ac:dyDescent="0.25">
      <c r="A22" s="4" t="s">
        <v>0</v>
      </c>
      <c r="B22" s="10">
        <f>VLOOKUP(B3,$U$21:$V$26,2,FALSE)</f>
        <v>5</v>
      </c>
      <c r="C22" s="10">
        <f t="shared" ref="C22:Q22" si="0">VLOOKUP(C3,$U$21:$V$26,2,FALSE)</f>
        <v>5</v>
      </c>
      <c r="D22" s="10">
        <f t="shared" si="0"/>
        <v>2</v>
      </c>
      <c r="E22" s="10">
        <f t="shared" si="0"/>
        <v>1</v>
      </c>
      <c r="F22" s="10">
        <f t="shared" si="0"/>
        <v>1</v>
      </c>
      <c r="G22" s="10">
        <f t="shared" si="0"/>
        <v>1</v>
      </c>
      <c r="H22" s="10">
        <f t="shared" si="0"/>
        <v>1</v>
      </c>
      <c r="I22" s="10">
        <f t="shared" si="0"/>
        <v>3</v>
      </c>
      <c r="J22" s="10">
        <f t="shared" si="0"/>
        <v>3</v>
      </c>
      <c r="K22" s="10">
        <f t="shared" si="0"/>
        <v>0</v>
      </c>
      <c r="L22" s="10">
        <f t="shared" si="0"/>
        <v>1</v>
      </c>
      <c r="M22" s="10">
        <f t="shared" si="0"/>
        <v>1</v>
      </c>
      <c r="N22" s="10">
        <f t="shared" si="0"/>
        <v>1</v>
      </c>
      <c r="O22" s="10">
        <f t="shared" si="0"/>
        <v>1</v>
      </c>
      <c r="P22" s="10">
        <f t="shared" si="0"/>
        <v>1</v>
      </c>
      <c r="Q22" s="10">
        <f t="shared" si="0"/>
        <v>0</v>
      </c>
      <c r="R22" s="1"/>
      <c r="S22" s="9"/>
      <c r="T22" s="9"/>
      <c r="U22" t="s">
        <v>19</v>
      </c>
      <c r="V22">
        <v>4</v>
      </c>
      <c r="W22" s="9"/>
      <c r="X22" s="9"/>
      <c r="Y22" s="3"/>
    </row>
    <row r="23" spans="1:25" ht="18.75" customHeight="1" x14ac:dyDescent="0.25">
      <c r="A23" s="4" t="s">
        <v>1</v>
      </c>
      <c r="B23" s="10">
        <f t="shared" ref="B23:Q37" si="1">VLOOKUP(B4,$U$21:$V$26,2,FALSE)</f>
        <v>5</v>
      </c>
      <c r="C23" s="10">
        <f t="shared" si="1"/>
        <v>5</v>
      </c>
      <c r="D23" s="10">
        <f t="shared" si="1"/>
        <v>2</v>
      </c>
      <c r="E23" s="10">
        <f t="shared" si="1"/>
        <v>1</v>
      </c>
      <c r="F23" s="10">
        <f t="shared" si="1"/>
        <v>1</v>
      </c>
      <c r="G23" s="10">
        <f t="shared" si="1"/>
        <v>1</v>
      </c>
      <c r="H23" s="10">
        <f t="shared" si="1"/>
        <v>1</v>
      </c>
      <c r="I23" s="10">
        <f t="shared" si="1"/>
        <v>2</v>
      </c>
      <c r="J23" s="10">
        <f t="shared" si="1"/>
        <v>1</v>
      </c>
      <c r="K23" s="10">
        <f t="shared" si="1"/>
        <v>0</v>
      </c>
      <c r="L23" s="10">
        <f t="shared" si="1"/>
        <v>1</v>
      </c>
      <c r="M23" s="10">
        <f t="shared" si="1"/>
        <v>1</v>
      </c>
      <c r="N23" s="10">
        <f t="shared" si="1"/>
        <v>1</v>
      </c>
      <c r="O23" s="10">
        <f t="shared" si="1"/>
        <v>1</v>
      </c>
      <c r="P23" s="10">
        <f t="shared" si="1"/>
        <v>1</v>
      </c>
      <c r="Q23" s="10">
        <f t="shared" si="1"/>
        <v>0</v>
      </c>
      <c r="R23" s="1"/>
      <c r="S23" s="9"/>
      <c r="T23" s="9"/>
      <c r="U23" t="s">
        <v>17</v>
      </c>
      <c r="V23">
        <v>3</v>
      </c>
      <c r="W23" s="9"/>
      <c r="X23" s="9"/>
      <c r="Y23" s="3"/>
    </row>
    <row r="24" spans="1:25" ht="18.75" customHeight="1" x14ac:dyDescent="0.25">
      <c r="A24" s="4" t="s">
        <v>2</v>
      </c>
      <c r="B24" s="10">
        <f t="shared" si="1"/>
        <v>2</v>
      </c>
      <c r="C24" s="10">
        <f t="shared" si="1"/>
        <v>2</v>
      </c>
      <c r="D24" s="10">
        <f t="shared" si="1"/>
        <v>5</v>
      </c>
      <c r="E24" s="10">
        <f t="shared" si="1"/>
        <v>2</v>
      </c>
      <c r="F24" s="10">
        <f t="shared" si="1"/>
        <v>2</v>
      </c>
      <c r="G24" s="10">
        <f t="shared" si="1"/>
        <v>3</v>
      </c>
      <c r="H24" s="10">
        <f t="shared" si="1"/>
        <v>3</v>
      </c>
      <c r="I24" s="10">
        <f t="shared" si="1"/>
        <v>3</v>
      </c>
      <c r="J24" s="10">
        <f t="shared" si="1"/>
        <v>2</v>
      </c>
      <c r="K24" s="10">
        <f t="shared" si="1"/>
        <v>1</v>
      </c>
      <c r="L24" s="10">
        <f t="shared" si="1"/>
        <v>2</v>
      </c>
      <c r="M24" s="10">
        <f t="shared" si="1"/>
        <v>2</v>
      </c>
      <c r="N24" s="10">
        <f t="shared" si="1"/>
        <v>2</v>
      </c>
      <c r="O24" s="10">
        <f t="shared" si="1"/>
        <v>0</v>
      </c>
      <c r="P24" s="10">
        <f t="shared" si="1"/>
        <v>0</v>
      </c>
      <c r="Q24" s="10">
        <f t="shared" si="1"/>
        <v>0</v>
      </c>
      <c r="R24" s="1"/>
      <c r="S24" s="9"/>
      <c r="T24" s="9"/>
      <c r="U24" t="s">
        <v>20</v>
      </c>
      <c r="V24">
        <v>2</v>
      </c>
      <c r="W24" s="9"/>
      <c r="X24" s="9"/>
      <c r="Y24" s="3"/>
    </row>
    <row r="25" spans="1:25" ht="18.75" customHeight="1" x14ac:dyDescent="0.25">
      <c r="A25" s="4" t="s">
        <v>83</v>
      </c>
      <c r="B25" s="10">
        <f t="shared" si="1"/>
        <v>1</v>
      </c>
      <c r="C25" s="10">
        <f t="shared" si="1"/>
        <v>1</v>
      </c>
      <c r="D25" s="10">
        <f t="shared" si="1"/>
        <v>2</v>
      </c>
      <c r="E25" s="10">
        <f t="shared" si="1"/>
        <v>5</v>
      </c>
      <c r="F25" s="10">
        <f t="shared" si="1"/>
        <v>2</v>
      </c>
      <c r="G25" s="10">
        <f t="shared" si="1"/>
        <v>1</v>
      </c>
      <c r="H25" s="10">
        <f t="shared" si="1"/>
        <v>1</v>
      </c>
      <c r="I25" s="10">
        <f t="shared" si="1"/>
        <v>2</v>
      </c>
      <c r="J25" s="10">
        <f t="shared" si="1"/>
        <v>2</v>
      </c>
      <c r="K25" s="10">
        <f t="shared" si="1"/>
        <v>0</v>
      </c>
      <c r="L25" s="10">
        <f t="shared" si="1"/>
        <v>1</v>
      </c>
      <c r="M25" s="10">
        <f t="shared" si="1"/>
        <v>2</v>
      </c>
      <c r="N25" s="10">
        <f t="shared" si="1"/>
        <v>2</v>
      </c>
      <c r="O25" s="10">
        <f t="shared" si="1"/>
        <v>2</v>
      </c>
      <c r="P25" s="10">
        <f t="shared" si="1"/>
        <v>0</v>
      </c>
      <c r="Q25" s="10">
        <f t="shared" si="1"/>
        <v>0</v>
      </c>
      <c r="R25" s="1"/>
      <c r="U25" t="s">
        <v>18</v>
      </c>
      <c r="V25">
        <v>1</v>
      </c>
    </row>
    <row r="26" spans="1:25" ht="18.75" customHeight="1" x14ac:dyDescent="0.25">
      <c r="A26" s="4" t="s">
        <v>4</v>
      </c>
      <c r="B26" s="10">
        <f t="shared" si="1"/>
        <v>1</v>
      </c>
      <c r="C26" s="10">
        <f t="shared" si="1"/>
        <v>1</v>
      </c>
      <c r="D26" s="10">
        <f t="shared" si="1"/>
        <v>2</v>
      </c>
      <c r="E26" s="10">
        <f t="shared" si="1"/>
        <v>2</v>
      </c>
      <c r="F26" s="10">
        <f t="shared" si="1"/>
        <v>5</v>
      </c>
      <c r="G26" s="10">
        <f t="shared" si="1"/>
        <v>1</v>
      </c>
      <c r="H26" s="10">
        <f t="shared" si="1"/>
        <v>1</v>
      </c>
      <c r="I26" s="10">
        <f t="shared" si="1"/>
        <v>2</v>
      </c>
      <c r="J26" s="10">
        <f t="shared" si="1"/>
        <v>2</v>
      </c>
      <c r="K26" s="10">
        <f t="shared" si="1"/>
        <v>0</v>
      </c>
      <c r="L26" s="10">
        <f t="shared" si="1"/>
        <v>1</v>
      </c>
      <c r="M26" s="10">
        <f t="shared" si="1"/>
        <v>2</v>
      </c>
      <c r="N26" s="10">
        <f t="shared" si="1"/>
        <v>2</v>
      </c>
      <c r="O26" s="10">
        <f t="shared" si="1"/>
        <v>2</v>
      </c>
      <c r="P26" s="10">
        <f t="shared" si="1"/>
        <v>0</v>
      </c>
      <c r="Q26" s="10">
        <f t="shared" si="1"/>
        <v>0</v>
      </c>
      <c r="R26" s="1"/>
      <c r="U26" t="s">
        <v>21</v>
      </c>
      <c r="V26">
        <v>0</v>
      </c>
    </row>
    <row r="27" spans="1:25" ht="18.75" customHeight="1" x14ac:dyDescent="0.25">
      <c r="A27" s="4" t="s">
        <v>5</v>
      </c>
      <c r="B27" s="10">
        <f t="shared" si="1"/>
        <v>1</v>
      </c>
      <c r="C27" s="10">
        <f t="shared" si="1"/>
        <v>1</v>
      </c>
      <c r="D27" s="10">
        <f t="shared" si="1"/>
        <v>3</v>
      </c>
      <c r="E27" s="10">
        <f t="shared" si="1"/>
        <v>1</v>
      </c>
      <c r="F27" s="10">
        <f t="shared" si="1"/>
        <v>1</v>
      </c>
      <c r="G27" s="10">
        <f t="shared" si="1"/>
        <v>5</v>
      </c>
      <c r="H27" s="10">
        <f t="shared" si="1"/>
        <v>4</v>
      </c>
      <c r="I27" s="10">
        <f t="shared" si="1"/>
        <v>2</v>
      </c>
      <c r="J27" s="10">
        <f t="shared" si="1"/>
        <v>2</v>
      </c>
      <c r="K27" s="10">
        <f t="shared" si="1"/>
        <v>2</v>
      </c>
      <c r="L27" s="10">
        <f t="shared" si="1"/>
        <v>1</v>
      </c>
      <c r="M27" s="10">
        <f t="shared" si="1"/>
        <v>2</v>
      </c>
      <c r="N27" s="10">
        <f t="shared" si="1"/>
        <v>3</v>
      </c>
      <c r="O27" s="10">
        <f t="shared" si="1"/>
        <v>5</v>
      </c>
      <c r="P27" s="10">
        <f t="shared" si="1"/>
        <v>5</v>
      </c>
      <c r="Q27" s="10">
        <f t="shared" si="1"/>
        <v>3</v>
      </c>
      <c r="R27" s="1"/>
    </row>
    <row r="28" spans="1:25" ht="18.75" customHeight="1" x14ac:dyDescent="0.25">
      <c r="A28" s="4" t="s">
        <v>6</v>
      </c>
      <c r="B28" s="10">
        <f t="shared" si="1"/>
        <v>1</v>
      </c>
      <c r="C28" s="10">
        <f t="shared" si="1"/>
        <v>1</v>
      </c>
      <c r="D28" s="10">
        <f t="shared" si="1"/>
        <v>3</v>
      </c>
      <c r="E28" s="10">
        <f t="shared" si="1"/>
        <v>1</v>
      </c>
      <c r="F28" s="10">
        <f t="shared" si="1"/>
        <v>1</v>
      </c>
      <c r="G28" s="10">
        <f t="shared" si="1"/>
        <v>4</v>
      </c>
      <c r="H28" s="10">
        <f t="shared" si="1"/>
        <v>5</v>
      </c>
      <c r="I28" s="10">
        <f t="shared" si="1"/>
        <v>5</v>
      </c>
      <c r="J28" s="10">
        <f t="shared" si="1"/>
        <v>4</v>
      </c>
      <c r="K28" s="10">
        <f t="shared" si="1"/>
        <v>2</v>
      </c>
      <c r="L28" s="10">
        <f t="shared" si="1"/>
        <v>3</v>
      </c>
      <c r="M28" s="10">
        <f t="shared" si="1"/>
        <v>2</v>
      </c>
      <c r="N28" s="10">
        <f t="shared" si="1"/>
        <v>3</v>
      </c>
      <c r="O28" s="10">
        <f t="shared" si="1"/>
        <v>5</v>
      </c>
      <c r="P28" s="10">
        <f t="shared" si="1"/>
        <v>4</v>
      </c>
      <c r="Q28" s="10">
        <f t="shared" si="1"/>
        <v>3</v>
      </c>
      <c r="R28" s="1"/>
    </row>
    <row r="29" spans="1:25" ht="18.75" customHeight="1" x14ac:dyDescent="0.25">
      <c r="A29" s="4" t="s">
        <v>7</v>
      </c>
      <c r="B29" s="10">
        <f t="shared" si="1"/>
        <v>3</v>
      </c>
      <c r="C29" s="10">
        <f t="shared" si="1"/>
        <v>2</v>
      </c>
      <c r="D29" s="10">
        <f t="shared" si="1"/>
        <v>3</v>
      </c>
      <c r="E29" s="10">
        <f t="shared" si="1"/>
        <v>2</v>
      </c>
      <c r="F29" s="10">
        <f t="shared" si="1"/>
        <v>2</v>
      </c>
      <c r="G29" s="10">
        <f t="shared" si="1"/>
        <v>2</v>
      </c>
      <c r="H29" s="10">
        <f t="shared" si="1"/>
        <v>5</v>
      </c>
      <c r="I29" s="10">
        <f t="shared" si="1"/>
        <v>5</v>
      </c>
      <c r="J29" s="10">
        <f t="shared" si="1"/>
        <v>5</v>
      </c>
      <c r="K29" s="10">
        <f t="shared" si="1"/>
        <v>5</v>
      </c>
      <c r="L29" s="10">
        <f t="shared" si="1"/>
        <v>4</v>
      </c>
      <c r="M29" s="10">
        <f t="shared" si="1"/>
        <v>1</v>
      </c>
      <c r="N29" s="10">
        <f t="shared" si="1"/>
        <v>3</v>
      </c>
      <c r="O29" s="10">
        <f t="shared" si="1"/>
        <v>2</v>
      </c>
      <c r="P29" s="10">
        <f t="shared" si="1"/>
        <v>1</v>
      </c>
      <c r="Q29" s="10">
        <f t="shared" si="1"/>
        <v>1</v>
      </c>
      <c r="R29" s="1"/>
    </row>
    <row r="30" spans="1:25" ht="18.75" customHeight="1" x14ac:dyDescent="0.25">
      <c r="A30" s="4" t="s">
        <v>84</v>
      </c>
      <c r="B30" s="10">
        <f t="shared" si="1"/>
        <v>3</v>
      </c>
      <c r="C30" s="10">
        <f t="shared" si="1"/>
        <v>1</v>
      </c>
      <c r="D30" s="10">
        <f t="shared" si="1"/>
        <v>2</v>
      </c>
      <c r="E30" s="10">
        <f t="shared" si="1"/>
        <v>2</v>
      </c>
      <c r="F30" s="10">
        <f t="shared" si="1"/>
        <v>2</v>
      </c>
      <c r="G30" s="10">
        <f t="shared" si="1"/>
        <v>2</v>
      </c>
      <c r="H30" s="10">
        <f t="shared" si="1"/>
        <v>4</v>
      </c>
      <c r="I30" s="10">
        <f t="shared" si="1"/>
        <v>5</v>
      </c>
      <c r="J30" s="10">
        <f t="shared" si="1"/>
        <v>5</v>
      </c>
      <c r="K30" s="10">
        <f t="shared" si="1"/>
        <v>5</v>
      </c>
      <c r="L30" s="10">
        <f t="shared" si="1"/>
        <v>1</v>
      </c>
      <c r="M30" s="10">
        <f t="shared" si="1"/>
        <v>1</v>
      </c>
      <c r="N30" s="10">
        <f t="shared" si="1"/>
        <v>2</v>
      </c>
      <c r="O30" s="10">
        <f t="shared" si="1"/>
        <v>2</v>
      </c>
      <c r="P30" s="10">
        <f t="shared" si="1"/>
        <v>1</v>
      </c>
      <c r="Q30" s="10">
        <f t="shared" si="1"/>
        <v>1</v>
      </c>
      <c r="R30" s="1"/>
    </row>
    <row r="31" spans="1:25" ht="18.75" customHeight="1" x14ac:dyDescent="0.25">
      <c r="A31" s="4" t="s">
        <v>9</v>
      </c>
      <c r="B31" s="10">
        <f t="shared" si="1"/>
        <v>0</v>
      </c>
      <c r="C31" s="10">
        <f t="shared" si="1"/>
        <v>0</v>
      </c>
      <c r="D31" s="10">
        <f t="shared" si="1"/>
        <v>1</v>
      </c>
      <c r="E31" s="10">
        <f t="shared" si="1"/>
        <v>0</v>
      </c>
      <c r="F31" s="10">
        <f t="shared" si="1"/>
        <v>0</v>
      </c>
      <c r="G31" s="10">
        <f t="shared" si="1"/>
        <v>2</v>
      </c>
      <c r="H31" s="10">
        <f t="shared" si="1"/>
        <v>2</v>
      </c>
      <c r="I31" s="10">
        <f t="shared" si="1"/>
        <v>5</v>
      </c>
      <c r="J31" s="10">
        <f t="shared" si="1"/>
        <v>5</v>
      </c>
      <c r="K31" s="10">
        <f t="shared" si="1"/>
        <v>5</v>
      </c>
      <c r="L31" s="10">
        <f t="shared" si="1"/>
        <v>5</v>
      </c>
      <c r="M31" s="10">
        <f t="shared" si="1"/>
        <v>2</v>
      </c>
      <c r="N31" s="10">
        <f t="shared" si="1"/>
        <v>3</v>
      </c>
      <c r="O31" s="10">
        <f t="shared" si="1"/>
        <v>2</v>
      </c>
      <c r="P31" s="10">
        <f t="shared" si="1"/>
        <v>2</v>
      </c>
      <c r="Q31" s="10">
        <f t="shared" si="1"/>
        <v>1</v>
      </c>
      <c r="R31" s="1"/>
    </row>
    <row r="32" spans="1:25" ht="18.75" customHeight="1" x14ac:dyDescent="0.25">
      <c r="A32" s="4" t="s">
        <v>85</v>
      </c>
      <c r="B32" s="10">
        <f t="shared" si="1"/>
        <v>1</v>
      </c>
      <c r="C32" s="10">
        <f t="shared" si="1"/>
        <v>1</v>
      </c>
      <c r="D32" s="10">
        <f t="shared" si="1"/>
        <v>2</v>
      </c>
      <c r="E32" s="10">
        <f t="shared" si="1"/>
        <v>1</v>
      </c>
      <c r="F32" s="10">
        <f t="shared" si="1"/>
        <v>1</v>
      </c>
      <c r="G32" s="10">
        <f t="shared" si="1"/>
        <v>1</v>
      </c>
      <c r="H32" s="10">
        <f t="shared" si="1"/>
        <v>3</v>
      </c>
      <c r="I32" s="10">
        <f t="shared" si="1"/>
        <v>4</v>
      </c>
      <c r="J32" s="10">
        <f t="shared" si="1"/>
        <v>1</v>
      </c>
      <c r="K32" s="10">
        <f t="shared" si="1"/>
        <v>5</v>
      </c>
      <c r="L32" s="10">
        <f t="shared" si="1"/>
        <v>5</v>
      </c>
      <c r="M32" s="10">
        <f t="shared" si="1"/>
        <v>5</v>
      </c>
      <c r="N32" s="10">
        <f t="shared" si="1"/>
        <v>5</v>
      </c>
      <c r="O32" s="10">
        <f t="shared" si="1"/>
        <v>4</v>
      </c>
      <c r="P32" s="10">
        <f t="shared" si="1"/>
        <v>3</v>
      </c>
      <c r="Q32" s="10">
        <f t="shared" si="1"/>
        <v>2</v>
      </c>
      <c r="R32" s="1"/>
    </row>
    <row r="33" spans="1:18" ht="18.75" customHeight="1" x14ac:dyDescent="0.25">
      <c r="A33" s="4" t="s">
        <v>11</v>
      </c>
      <c r="B33" s="10">
        <f t="shared" si="1"/>
        <v>1</v>
      </c>
      <c r="C33" s="10">
        <f t="shared" si="1"/>
        <v>1</v>
      </c>
      <c r="D33" s="10">
        <f t="shared" si="1"/>
        <v>2</v>
      </c>
      <c r="E33" s="10">
        <f t="shared" si="1"/>
        <v>2</v>
      </c>
      <c r="F33" s="10">
        <f t="shared" si="1"/>
        <v>2</v>
      </c>
      <c r="G33" s="10">
        <f t="shared" si="1"/>
        <v>2</v>
      </c>
      <c r="H33" s="10">
        <f t="shared" si="1"/>
        <v>2</v>
      </c>
      <c r="I33" s="10">
        <f t="shared" si="1"/>
        <v>1</v>
      </c>
      <c r="J33" s="10">
        <f t="shared" si="1"/>
        <v>1</v>
      </c>
      <c r="K33" s="10">
        <f t="shared" si="1"/>
        <v>2</v>
      </c>
      <c r="L33" s="10">
        <f t="shared" si="1"/>
        <v>5</v>
      </c>
      <c r="M33" s="10">
        <f t="shared" si="1"/>
        <v>5</v>
      </c>
      <c r="N33" s="10">
        <f t="shared" si="1"/>
        <v>5</v>
      </c>
      <c r="O33" s="10">
        <f t="shared" si="1"/>
        <v>5</v>
      </c>
      <c r="P33" s="10">
        <f t="shared" si="1"/>
        <v>4</v>
      </c>
      <c r="Q33" s="10">
        <f t="shared" si="1"/>
        <v>3</v>
      </c>
      <c r="R33" s="1"/>
    </row>
    <row r="34" spans="1:18" ht="18.75" customHeight="1" x14ac:dyDescent="0.25">
      <c r="A34" s="4" t="s">
        <v>23</v>
      </c>
      <c r="B34" s="10">
        <f t="shared" si="1"/>
        <v>1</v>
      </c>
      <c r="C34" s="10">
        <f t="shared" si="1"/>
        <v>1</v>
      </c>
      <c r="D34" s="10">
        <f t="shared" si="1"/>
        <v>2</v>
      </c>
      <c r="E34" s="10">
        <f t="shared" si="1"/>
        <v>2</v>
      </c>
      <c r="F34" s="10">
        <f t="shared" si="1"/>
        <v>2</v>
      </c>
      <c r="G34" s="10">
        <f t="shared" si="1"/>
        <v>3</v>
      </c>
      <c r="H34" s="10">
        <f t="shared" si="1"/>
        <v>3</v>
      </c>
      <c r="I34" s="10">
        <f t="shared" si="1"/>
        <v>3</v>
      </c>
      <c r="J34" s="10">
        <f t="shared" si="1"/>
        <v>2</v>
      </c>
      <c r="K34" s="10">
        <f t="shared" si="1"/>
        <v>3</v>
      </c>
      <c r="L34" s="10">
        <f t="shared" si="1"/>
        <v>5</v>
      </c>
      <c r="M34" s="10">
        <f t="shared" si="1"/>
        <v>5</v>
      </c>
      <c r="N34" s="10">
        <f t="shared" si="1"/>
        <v>5</v>
      </c>
      <c r="O34" s="10">
        <f t="shared" si="1"/>
        <v>5</v>
      </c>
      <c r="P34" s="10">
        <f t="shared" si="1"/>
        <v>4</v>
      </c>
      <c r="Q34" s="10">
        <f t="shared" si="1"/>
        <v>3</v>
      </c>
      <c r="R34" s="1"/>
    </row>
    <row r="35" spans="1:18" ht="18.75" customHeight="1" x14ac:dyDescent="0.25">
      <c r="A35" s="4" t="s">
        <v>13</v>
      </c>
      <c r="B35" s="10">
        <f t="shared" si="1"/>
        <v>1</v>
      </c>
      <c r="C35" s="10">
        <f t="shared" si="1"/>
        <v>1</v>
      </c>
      <c r="D35" s="10">
        <f t="shared" si="1"/>
        <v>0</v>
      </c>
      <c r="E35" s="10">
        <f t="shared" si="1"/>
        <v>2</v>
      </c>
      <c r="F35" s="10">
        <f t="shared" si="1"/>
        <v>2</v>
      </c>
      <c r="G35" s="10">
        <f t="shared" si="1"/>
        <v>5</v>
      </c>
      <c r="H35" s="10">
        <f t="shared" si="1"/>
        <v>5</v>
      </c>
      <c r="I35" s="10">
        <f t="shared" si="1"/>
        <v>2</v>
      </c>
      <c r="J35" s="10">
        <f t="shared" si="1"/>
        <v>2</v>
      </c>
      <c r="K35" s="10">
        <f t="shared" si="1"/>
        <v>2</v>
      </c>
      <c r="L35" s="10">
        <f t="shared" si="1"/>
        <v>4</v>
      </c>
      <c r="M35" s="10">
        <f t="shared" si="1"/>
        <v>5</v>
      </c>
      <c r="N35" s="10">
        <f t="shared" si="1"/>
        <v>5</v>
      </c>
      <c r="O35" s="10">
        <f t="shared" si="1"/>
        <v>5</v>
      </c>
      <c r="P35" s="10">
        <f t="shared" si="1"/>
        <v>5</v>
      </c>
      <c r="Q35" s="10">
        <f t="shared" si="1"/>
        <v>4</v>
      </c>
      <c r="R35" s="1"/>
    </row>
    <row r="36" spans="1:18" ht="18.75" customHeight="1" x14ac:dyDescent="0.25">
      <c r="A36" s="4" t="s">
        <v>14</v>
      </c>
      <c r="B36" s="10">
        <f t="shared" si="1"/>
        <v>1</v>
      </c>
      <c r="C36" s="10">
        <f t="shared" si="1"/>
        <v>1</v>
      </c>
      <c r="D36" s="10">
        <f t="shared" si="1"/>
        <v>0</v>
      </c>
      <c r="E36" s="10">
        <f t="shared" si="1"/>
        <v>0</v>
      </c>
      <c r="F36" s="10">
        <f t="shared" si="1"/>
        <v>0</v>
      </c>
      <c r="G36" s="10">
        <f t="shared" si="1"/>
        <v>5</v>
      </c>
      <c r="H36" s="10">
        <f t="shared" si="1"/>
        <v>4</v>
      </c>
      <c r="I36" s="10">
        <f t="shared" si="1"/>
        <v>1</v>
      </c>
      <c r="J36" s="10">
        <f t="shared" si="1"/>
        <v>1</v>
      </c>
      <c r="K36" s="10">
        <f t="shared" si="1"/>
        <v>2</v>
      </c>
      <c r="L36" s="10">
        <f t="shared" si="1"/>
        <v>3</v>
      </c>
      <c r="M36" s="10">
        <f t="shared" si="1"/>
        <v>4</v>
      </c>
      <c r="N36" s="10">
        <f t="shared" si="1"/>
        <v>4</v>
      </c>
      <c r="O36" s="10">
        <f t="shared" si="1"/>
        <v>5</v>
      </c>
      <c r="P36" s="10">
        <f t="shared" si="1"/>
        <v>5</v>
      </c>
      <c r="Q36" s="10">
        <f t="shared" si="1"/>
        <v>5</v>
      </c>
      <c r="R36" s="1"/>
    </row>
    <row r="37" spans="1:18" ht="18.75" customHeight="1" x14ac:dyDescent="0.25">
      <c r="A37" s="4" t="s">
        <v>15</v>
      </c>
      <c r="B37" s="10">
        <f t="shared" si="1"/>
        <v>0</v>
      </c>
      <c r="C37" s="10">
        <f t="shared" si="1"/>
        <v>0</v>
      </c>
      <c r="D37" s="10">
        <f t="shared" si="1"/>
        <v>0</v>
      </c>
      <c r="E37" s="10">
        <f t="shared" si="1"/>
        <v>0</v>
      </c>
      <c r="F37" s="10">
        <f t="shared" si="1"/>
        <v>0</v>
      </c>
      <c r="G37" s="10">
        <f t="shared" si="1"/>
        <v>3</v>
      </c>
      <c r="H37" s="10">
        <f t="shared" si="1"/>
        <v>3</v>
      </c>
      <c r="I37" s="10">
        <f t="shared" si="1"/>
        <v>1</v>
      </c>
      <c r="J37" s="10">
        <f t="shared" si="1"/>
        <v>1</v>
      </c>
      <c r="K37" s="10">
        <f t="shared" si="1"/>
        <v>1</v>
      </c>
      <c r="L37" s="10">
        <f t="shared" si="1"/>
        <v>2</v>
      </c>
      <c r="M37" s="10">
        <f t="shared" si="1"/>
        <v>3</v>
      </c>
      <c r="N37" s="10">
        <f t="shared" si="1"/>
        <v>3</v>
      </c>
      <c r="O37" s="10">
        <f t="shared" si="1"/>
        <v>4</v>
      </c>
      <c r="P37" s="10">
        <f t="shared" si="1"/>
        <v>5</v>
      </c>
      <c r="Q37" s="10">
        <f t="shared" si="1"/>
        <v>5</v>
      </c>
      <c r="R3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workbookViewId="0"/>
  </sheetViews>
  <sheetFormatPr defaultRowHeight="15" x14ac:dyDescent="0.25"/>
  <cols>
    <col min="1" max="1" width="25.42578125" customWidth="1"/>
    <col min="18" max="18" width="17.5703125" customWidth="1"/>
  </cols>
  <sheetData>
    <row r="1" spans="1:25" ht="62.25" customHeight="1" x14ac:dyDescent="0.35">
      <c r="B1" s="8" t="s">
        <v>0</v>
      </c>
      <c r="C1" s="8" t="s">
        <v>1</v>
      </c>
      <c r="D1" s="8" t="s">
        <v>2</v>
      </c>
      <c r="E1" s="8" t="s">
        <v>83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84</v>
      </c>
      <c r="K1" s="8" t="s">
        <v>9</v>
      </c>
      <c r="L1" s="8" t="s">
        <v>85</v>
      </c>
      <c r="M1" s="8" t="s">
        <v>11</v>
      </c>
      <c r="N1" s="8" t="s">
        <v>23</v>
      </c>
      <c r="O1" s="8" t="s">
        <v>13</v>
      </c>
      <c r="P1" s="8" t="s">
        <v>14</v>
      </c>
      <c r="Q1" s="8" t="s">
        <v>15</v>
      </c>
      <c r="R1" s="14" t="s">
        <v>24</v>
      </c>
    </row>
    <row r="2" spans="1:25" x14ac:dyDescent="0.25"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15"/>
      <c r="S2" s="9"/>
      <c r="T2" s="9"/>
      <c r="W2" s="9"/>
      <c r="X2" s="9"/>
      <c r="Y2" s="3"/>
    </row>
    <row r="3" spans="1:25" ht="18.75" customHeight="1" x14ac:dyDescent="0.25">
      <c r="A3" s="4" t="s">
        <v>0</v>
      </c>
      <c r="B3" s="10">
        <f>ABS('Ideal-REL'!B22-'Existing-REL'!B22)</f>
        <v>0</v>
      </c>
      <c r="C3" s="10">
        <f>ABS('Ideal-REL'!C22-'Existing-REL'!C22)</f>
        <v>0</v>
      </c>
      <c r="D3" s="10">
        <f>ABS('Ideal-REL'!D22-'Existing-REL'!D22)</f>
        <v>5</v>
      </c>
      <c r="E3" s="10">
        <f>ABS('Ideal-REL'!E22-'Existing-REL'!E22)</f>
        <v>2</v>
      </c>
      <c r="F3" s="10">
        <f>ABS('Ideal-REL'!F22-'Existing-REL'!F22)</f>
        <v>0</v>
      </c>
      <c r="G3" s="10">
        <f>ABS('Ideal-REL'!G22-'Existing-REL'!G22)</f>
        <v>3</v>
      </c>
      <c r="H3" s="10">
        <f>ABS('Ideal-REL'!H22-'Existing-REL'!H22)</f>
        <v>3</v>
      </c>
      <c r="I3" s="10">
        <f>ABS('Ideal-REL'!I22-'Existing-REL'!I22)</f>
        <v>2</v>
      </c>
      <c r="J3" s="10">
        <f>ABS('Ideal-REL'!J22-'Existing-REL'!J22)</f>
        <v>1</v>
      </c>
      <c r="K3" s="10">
        <f>ABS('Ideal-REL'!K22-'Existing-REL'!K22)</f>
        <v>1</v>
      </c>
      <c r="L3" s="10">
        <f>ABS('Ideal-REL'!L22-'Existing-REL'!L22)</f>
        <v>0</v>
      </c>
      <c r="M3" s="10">
        <f>ABS('Ideal-REL'!M22-'Existing-REL'!M22)</f>
        <v>2</v>
      </c>
      <c r="N3" s="10">
        <f>ABS('Ideal-REL'!N22-'Existing-REL'!N22)</f>
        <v>0</v>
      </c>
      <c r="O3" s="10">
        <f>ABS('Ideal-REL'!O22-'Existing-REL'!O22)</f>
        <v>0</v>
      </c>
      <c r="P3" s="10">
        <f>ABS('Ideal-REL'!P22-'Existing-REL'!P22)</f>
        <v>0</v>
      </c>
      <c r="Q3" s="10">
        <f>ABS('Ideal-REL'!Q22-'Existing-REL'!Q22)</f>
        <v>0</v>
      </c>
      <c r="R3" s="16">
        <f>SUM(B3:Q3)</f>
        <v>19</v>
      </c>
      <c r="S3" s="9"/>
      <c r="T3" s="9"/>
      <c r="W3" s="9"/>
      <c r="X3" s="9"/>
      <c r="Y3" s="3"/>
    </row>
    <row r="4" spans="1:25" ht="18.75" customHeight="1" x14ac:dyDescent="0.25">
      <c r="A4" s="4" t="s">
        <v>1</v>
      </c>
      <c r="B4" s="10">
        <f>ABS('Ideal-REL'!B23-'Existing-REL'!B23)</f>
        <v>0</v>
      </c>
      <c r="C4" s="10">
        <f>ABS('Ideal-REL'!C23-'Existing-REL'!C23)</f>
        <v>0</v>
      </c>
      <c r="D4" s="10">
        <f>ABS('Ideal-REL'!D23-'Existing-REL'!D23)</f>
        <v>5</v>
      </c>
      <c r="E4" s="10">
        <f>ABS('Ideal-REL'!E23-'Existing-REL'!E23)</f>
        <v>4</v>
      </c>
      <c r="F4" s="10">
        <f>ABS('Ideal-REL'!F23-'Existing-REL'!F23)</f>
        <v>1</v>
      </c>
      <c r="G4" s="10">
        <f>ABS('Ideal-REL'!G23-'Existing-REL'!G23)</f>
        <v>3</v>
      </c>
      <c r="H4" s="10">
        <f>ABS('Ideal-REL'!H23-'Existing-REL'!H23)</f>
        <v>3</v>
      </c>
      <c r="I4" s="10">
        <f>ABS('Ideal-REL'!I23-'Existing-REL'!I23)</f>
        <v>2</v>
      </c>
      <c r="J4" s="10">
        <f>ABS('Ideal-REL'!J23-'Existing-REL'!J23)</f>
        <v>1</v>
      </c>
      <c r="K4" s="10">
        <f>ABS('Ideal-REL'!K23-'Existing-REL'!K23)</f>
        <v>1</v>
      </c>
      <c r="L4" s="10">
        <f>ABS('Ideal-REL'!L23-'Existing-REL'!L23)</f>
        <v>0</v>
      </c>
      <c r="M4" s="10">
        <f>ABS('Ideal-REL'!M23-'Existing-REL'!M23)</f>
        <v>2</v>
      </c>
      <c r="N4" s="10">
        <f>ABS('Ideal-REL'!N23-'Existing-REL'!N23)</f>
        <v>0</v>
      </c>
      <c r="O4" s="10">
        <f>ABS('Ideal-REL'!O23-'Existing-REL'!O23)</f>
        <v>0</v>
      </c>
      <c r="P4" s="10">
        <f>ABS('Ideal-REL'!P23-'Existing-REL'!P23)</f>
        <v>0</v>
      </c>
      <c r="Q4" s="10">
        <f>ABS('Ideal-REL'!Q23-'Existing-REL'!Q23)</f>
        <v>0</v>
      </c>
      <c r="R4" s="16">
        <f t="shared" ref="R4:R18" si="0">SUM(B4:Q4)</f>
        <v>22</v>
      </c>
      <c r="S4" s="9"/>
      <c r="T4" s="9"/>
      <c r="W4" s="9"/>
      <c r="X4" s="9"/>
      <c r="Y4" s="3"/>
    </row>
    <row r="5" spans="1:25" ht="18.75" customHeight="1" x14ac:dyDescent="0.25">
      <c r="A5" s="4" t="s">
        <v>2</v>
      </c>
      <c r="B5" s="10">
        <f>ABS('Ideal-REL'!B24-'Existing-REL'!B24)</f>
        <v>5</v>
      </c>
      <c r="C5" s="10">
        <f>ABS('Ideal-REL'!C24-'Existing-REL'!C24)</f>
        <v>5</v>
      </c>
      <c r="D5" s="10">
        <f>ABS('Ideal-REL'!D24-'Existing-REL'!D24)</f>
        <v>0</v>
      </c>
      <c r="E5" s="10">
        <f>ABS('Ideal-REL'!E24-'Existing-REL'!E24)</f>
        <v>3</v>
      </c>
      <c r="F5" s="10">
        <f>ABS('Ideal-REL'!F24-'Existing-REL'!F24)</f>
        <v>2</v>
      </c>
      <c r="G5" s="10">
        <f>ABS('Ideal-REL'!G24-'Existing-REL'!G24)</f>
        <v>2</v>
      </c>
      <c r="H5" s="10">
        <f>ABS('Ideal-REL'!H24-'Existing-REL'!H24)</f>
        <v>2</v>
      </c>
      <c r="I5" s="10">
        <f>ABS('Ideal-REL'!I24-'Existing-REL'!I24)</f>
        <v>2</v>
      </c>
      <c r="J5" s="10">
        <f>ABS('Ideal-REL'!J24-'Existing-REL'!J24)</f>
        <v>2</v>
      </c>
      <c r="K5" s="10">
        <f>ABS('Ideal-REL'!K24-'Existing-REL'!K24)</f>
        <v>4</v>
      </c>
      <c r="L5" s="10">
        <f>ABS('Ideal-REL'!L24-'Existing-REL'!L24)</f>
        <v>2</v>
      </c>
      <c r="M5" s="10">
        <f>ABS('Ideal-REL'!M24-'Existing-REL'!M24)</f>
        <v>1</v>
      </c>
      <c r="N5" s="10">
        <f>ABS('Ideal-REL'!N24-'Existing-REL'!N24)</f>
        <v>3</v>
      </c>
      <c r="O5" s="10">
        <f>ABS('Ideal-REL'!O24-'Existing-REL'!O24)</f>
        <v>2</v>
      </c>
      <c r="P5" s="10">
        <f>ABS('Ideal-REL'!P24-'Existing-REL'!P24)</f>
        <v>2</v>
      </c>
      <c r="Q5" s="10">
        <f>ABS('Ideal-REL'!Q24-'Existing-REL'!Q24)</f>
        <v>0</v>
      </c>
      <c r="R5" s="16">
        <f t="shared" si="0"/>
        <v>37</v>
      </c>
      <c r="S5" s="9"/>
      <c r="T5" s="9"/>
      <c r="W5" s="9"/>
      <c r="X5" s="9"/>
      <c r="Y5" s="3"/>
    </row>
    <row r="6" spans="1:25" ht="18.75" customHeight="1" x14ac:dyDescent="0.25">
      <c r="A6" s="4" t="s">
        <v>83</v>
      </c>
      <c r="B6" s="10">
        <f>ABS('Ideal-REL'!B25-'Existing-REL'!B25)</f>
        <v>2</v>
      </c>
      <c r="C6" s="10">
        <f>ABS('Ideal-REL'!C25-'Existing-REL'!C25)</f>
        <v>4</v>
      </c>
      <c r="D6" s="10">
        <f>ABS('Ideal-REL'!D25-'Existing-REL'!D25)</f>
        <v>3</v>
      </c>
      <c r="E6" s="10">
        <f>ABS('Ideal-REL'!E25-'Existing-REL'!E25)</f>
        <v>0</v>
      </c>
      <c r="F6" s="10">
        <f>ABS('Ideal-REL'!F25-'Existing-REL'!F25)</f>
        <v>2</v>
      </c>
      <c r="G6" s="10">
        <f>ABS('Ideal-REL'!G25-'Existing-REL'!G25)</f>
        <v>2</v>
      </c>
      <c r="H6" s="10">
        <f>ABS('Ideal-REL'!H25-'Existing-REL'!H25)</f>
        <v>2</v>
      </c>
      <c r="I6" s="10">
        <f>ABS('Ideal-REL'!I25-'Existing-REL'!I25)</f>
        <v>1</v>
      </c>
      <c r="J6" s="10">
        <f>ABS('Ideal-REL'!J25-'Existing-REL'!J25)</f>
        <v>1</v>
      </c>
      <c r="K6" s="10">
        <f>ABS('Ideal-REL'!K25-'Existing-REL'!K25)</f>
        <v>2</v>
      </c>
      <c r="L6" s="10">
        <f>ABS('Ideal-REL'!L25-'Existing-REL'!L25)</f>
        <v>2</v>
      </c>
      <c r="M6" s="10">
        <f>ABS('Ideal-REL'!M25-'Existing-REL'!M25)</f>
        <v>1</v>
      </c>
      <c r="N6" s="10">
        <f>ABS('Ideal-REL'!N25-'Existing-REL'!N25)</f>
        <v>0</v>
      </c>
      <c r="O6" s="10">
        <f>ABS('Ideal-REL'!O25-'Existing-REL'!O25)</f>
        <v>0</v>
      </c>
      <c r="P6" s="10">
        <f>ABS('Ideal-REL'!P25-'Existing-REL'!P25)</f>
        <v>0</v>
      </c>
      <c r="Q6" s="10">
        <f>ABS('Ideal-REL'!Q25-'Existing-REL'!Q25)</f>
        <v>0</v>
      </c>
      <c r="R6" s="16">
        <f t="shared" si="0"/>
        <v>22</v>
      </c>
    </row>
    <row r="7" spans="1:25" ht="18.75" customHeight="1" x14ac:dyDescent="0.25">
      <c r="A7" s="4" t="s">
        <v>4</v>
      </c>
      <c r="B7" s="10">
        <f>ABS('Ideal-REL'!B26-'Existing-REL'!B26)</f>
        <v>0</v>
      </c>
      <c r="C7" s="10">
        <f>ABS('Ideal-REL'!C26-'Existing-REL'!C26)</f>
        <v>1</v>
      </c>
      <c r="D7" s="10">
        <f>ABS('Ideal-REL'!D26-'Existing-REL'!D26)</f>
        <v>2</v>
      </c>
      <c r="E7" s="10">
        <f>ABS('Ideal-REL'!E26-'Existing-REL'!E26)</f>
        <v>2</v>
      </c>
      <c r="F7" s="10">
        <f>ABS('Ideal-REL'!F26-'Existing-REL'!F26)</f>
        <v>0</v>
      </c>
      <c r="G7" s="10">
        <f>ABS('Ideal-REL'!G26-'Existing-REL'!G26)</f>
        <v>1</v>
      </c>
      <c r="H7" s="10">
        <f>ABS('Ideal-REL'!H26-'Existing-REL'!H26)</f>
        <v>1</v>
      </c>
      <c r="I7" s="10">
        <f>ABS('Ideal-REL'!I26-'Existing-REL'!I26)</f>
        <v>1</v>
      </c>
      <c r="J7" s="10">
        <f>ABS('Ideal-REL'!J26-'Existing-REL'!J26)</f>
        <v>0</v>
      </c>
      <c r="K7" s="10">
        <f>ABS('Ideal-REL'!K26-'Existing-REL'!K26)</f>
        <v>2</v>
      </c>
      <c r="L7" s="10">
        <f>ABS('Ideal-REL'!L26-'Existing-REL'!L26)</f>
        <v>2</v>
      </c>
      <c r="M7" s="10">
        <f>ABS('Ideal-REL'!M26-'Existing-REL'!M26)</f>
        <v>1</v>
      </c>
      <c r="N7" s="10">
        <f>ABS('Ideal-REL'!N26-'Existing-REL'!N26)</f>
        <v>0</v>
      </c>
      <c r="O7" s="10">
        <f>ABS('Ideal-REL'!O26-'Existing-REL'!O26)</f>
        <v>0</v>
      </c>
      <c r="P7" s="10">
        <f>ABS('Ideal-REL'!P26-'Existing-REL'!P26)</f>
        <v>0</v>
      </c>
      <c r="Q7" s="10">
        <f>ABS('Ideal-REL'!Q26-'Existing-REL'!Q26)</f>
        <v>0</v>
      </c>
      <c r="R7" s="16">
        <f t="shared" si="0"/>
        <v>13</v>
      </c>
    </row>
    <row r="8" spans="1:25" ht="18.75" customHeight="1" x14ac:dyDescent="0.25">
      <c r="A8" s="4" t="s">
        <v>5</v>
      </c>
      <c r="B8" s="10">
        <f>ABS('Ideal-REL'!B27-'Existing-REL'!B27)</f>
        <v>3</v>
      </c>
      <c r="C8" s="10">
        <f>ABS('Ideal-REL'!C27-'Existing-REL'!C27)</f>
        <v>3</v>
      </c>
      <c r="D8" s="10">
        <f>ABS('Ideal-REL'!D27-'Existing-REL'!D27)</f>
        <v>2</v>
      </c>
      <c r="E8" s="10">
        <f>ABS('Ideal-REL'!E27-'Existing-REL'!E27)</f>
        <v>2</v>
      </c>
      <c r="F8" s="10">
        <f>ABS('Ideal-REL'!F27-'Existing-REL'!F27)</f>
        <v>1</v>
      </c>
      <c r="G8" s="10">
        <f>ABS('Ideal-REL'!G27-'Existing-REL'!G27)</f>
        <v>0</v>
      </c>
      <c r="H8" s="10">
        <f>ABS('Ideal-REL'!H27-'Existing-REL'!H27)</f>
        <v>0</v>
      </c>
      <c r="I8" s="10">
        <f>ABS('Ideal-REL'!I27-'Existing-REL'!I27)</f>
        <v>1</v>
      </c>
      <c r="J8" s="10">
        <f>ABS('Ideal-REL'!J27-'Existing-REL'!J27)</f>
        <v>0</v>
      </c>
      <c r="K8" s="10">
        <f>ABS('Ideal-REL'!K27-'Existing-REL'!K27)</f>
        <v>1</v>
      </c>
      <c r="L8" s="10">
        <f>ABS('Ideal-REL'!L27-'Existing-REL'!L27)</f>
        <v>3</v>
      </c>
      <c r="M8" s="10">
        <f>ABS('Ideal-REL'!M27-'Existing-REL'!M27)</f>
        <v>0</v>
      </c>
      <c r="N8" s="10">
        <f>ABS('Ideal-REL'!N27-'Existing-REL'!N27)</f>
        <v>3</v>
      </c>
      <c r="O8" s="10">
        <f>ABS('Ideal-REL'!O27-'Existing-REL'!O27)</f>
        <v>1</v>
      </c>
      <c r="P8" s="10">
        <f>ABS('Ideal-REL'!P27-'Existing-REL'!P27)</f>
        <v>1</v>
      </c>
      <c r="Q8" s="10">
        <f>ABS('Ideal-REL'!Q27-'Existing-REL'!Q27)</f>
        <v>1</v>
      </c>
      <c r="R8" s="16">
        <f t="shared" si="0"/>
        <v>22</v>
      </c>
    </row>
    <row r="9" spans="1:25" ht="18.75" customHeight="1" x14ac:dyDescent="0.25">
      <c r="A9" s="4" t="s">
        <v>6</v>
      </c>
      <c r="B9" s="10">
        <f>ABS('Ideal-REL'!B28-'Existing-REL'!B28)</f>
        <v>3</v>
      </c>
      <c r="C9" s="10">
        <f>ABS('Ideal-REL'!C28-'Existing-REL'!C28)</f>
        <v>3</v>
      </c>
      <c r="D9" s="10">
        <f>ABS('Ideal-REL'!D28-'Existing-REL'!D28)</f>
        <v>2</v>
      </c>
      <c r="E9" s="10">
        <f>ABS('Ideal-REL'!E28-'Existing-REL'!E28)</f>
        <v>2</v>
      </c>
      <c r="F9" s="10">
        <f>ABS('Ideal-REL'!F28-'Existing-REL'!F28)</f>
        <v>1</v>
      </c>
      <c r="G9" s="10">
        <f>ABS('Ideal-REL'!G28-'Existing-REL'!G28)</f>
        <v>0</v>
      </c>
      <c r="H9" s="10">
        <f>ABS('Ideal-REL'!H28-'Existing-REL'!H28)</f>
        <v>0</v>
      </c>
      <c r="I9" s="10">
        <f>ABS('Ideal-REL'!I28-'Existing-REL'!I28)</f>
        <v>2</v>
      </c>
      <c r="J9" s="10">
        <f>ABS('Ideal-REL'!J28-'Existing-REL'!J28)</f>
        <v>1</v>
      </c>
      <c r="K9" s="10">
        <f>ABS('Ideal-REL'!K28-'Existing-REL'!K28)</f>
        <v>2</v>
      </c>
      <c r="L9" s="10">
        <f>ABS('Ideal-REL'!L28-'Existing-REL'!L28)</f>
        <v>4</v>
      </c>
      <c r="M9" s="10">
        <f>ABS('Ideal-REL'!M28-'Existing-REL'!M28)</f>
        <v>0</v>
      </c>
      <c r="N9" s="10">
        <f>ABS('Ideal-REL'!N28-'Existing-REL'!N28)</f>
        <v>4</v>
      </c>
      <c r="O9" s="10">
        <f>ABS('Ideal-REL'!O28-'Existing-REL'!O28)</f>
        <v>1</v>
      </c>
      <c r="P9" s="10">
        <f>ABS('Ideal-REL'!P28-'Existing-REL'!P28)</f>
        <v>1</v>
      </c>
      <c r="Q9" s="10">
        <f>ABS('Ideal-REL'!Q28-'Existing-REL'!Q28)</f>
        <v>1</v>
      </c>
      <c r="R9" s="16">
        <f t="shared" si="0"/>
        <v>27</v>
      </c>
    </row>
    <row r="10" spans="1:25" ht="18.75" customHeight="1" x14ac:dyDescent="0.25">
      <c r="A10" s="4" t="s">
        <v>7</v>
      </c>
      <c r="B10" s="10">
        <f>ABS('Ideal-REL'!B29-'Existing-REL'!B29)</f>
        <v>2</v>
      </c>
      <c r="C10" s="10">
        <f>ABS('Ideal-REL'!C29-'Existing-REL'!C29)</f>
        <v>2</v>
      </c>
      <c r="D10" s="10">
        <f>ABS('Ideal-REL'!D29-'Existing-REL'!D29)</f>
        <v>2</v>
      </c>
      <c r="E10" s="10">
        <f>ABS('Ideal-REL'!E29-'Existing-REL'!E29)</f>
        <v>1</v>
      </c>
      <c r="F10" s="10">
        <f>ABS('Ideal-REL'!F29-'Existing-REL'!F29)</f>
        <v>1</v>
      </c>
      <c r="G10" s="10">
        <f>ABS('Ideal-REL'!G29-'Existing-REL'!G29)</f>
        <v>1</v>
      </c>
      <c r="H10" s="10">
        <f>ABS('Ideal-REL'!H29-'Existing-REL'!H29)</f>
        <v>2</v>
      </c>
      <c r="I10" s="10">
        <f>ABS('Ideal-REL'!I29-'Existing-REL'!I29)</f>
        <v>0</v>
      </c>
      <c r="J10" s="10">
        <f>ABS('Ideal-REL'!J29-'Existing-REL'!J29)</f>
        <v>0</v>
      </c>
      <c r="K10" s="10">
        <f>ABS('Ideal-REL'!K29-'Existing-REL'!K29)</f>
        <v>4</v>
      </c>
      <c r="L10" s="10">
        <f>ABS('Ideal-REL'!L29-'Existing-REL'!L29)</f>
        <v>0</v>
      </c>
      <c r="M10" s="10">
        <f>ABS('Ideal-REL'!M29-'Existing-REL'!M29)</f>
        <v>1</v>
      </c>
      <c r="N10" s="10">
        <f>ABS('Ideal-REL'!N29-'Existing-REL'!N29)</f>
        <v>1</v>
      </c>
      <c r="O10" s="10">
        <f>ABS('Ideal-REL'!O29-'Existing-REL'!O29)</f>
        <v>1</v>
      </c>
      <c r="P10" s="10">
        <f>ABS('Ideal-REL'!P29-'Existing-REL'!P29)</f>
        <v>0</v>
      </c>
      <c r="Q10" s="10">
        <f>ABS('Ideal-REL'!Q29-'Existing-REL'!Q29)</f>
        <v>0</v>
      </c>
      <c r="R10" s="16">
        <f t="shared" si="0"/>
        <v>18</v>
      </c>
    </row>
    <row r="11" spans="1:25" ht="18.75" customHeight="1" x14ac:dyDescent="0.25">
      <c r="A11" s="4" t="s">
        <v>84</v>
      </c>
      <c r="B11" s="10">
        <f>ABS('Ideal-REL'!B30-'Existing-REL'!B30)</f>
        <v>1</v>
      </c>
      <c r="C11" s="10">
        <f>ABS('Ideal-REL'!C30-'Existing-REL'!C30)</f>
        <v>1</v>
      </c>
      <c r="D11" s="10">
        <f>ABS('Ideal-REL'!D30-'Existing-REL'!D30)</f>
        <v>2</v>
      </c>
      <c r="E11" s="10">
        <f>ABS('Ideal-REL'!E30-'Existing-REL'!E30)</f>
        <v>1</v>
      </c>
      <c r="F11" s="10">
        <f>ABS('Ideal-REL'!F30-'Existing-REL'!F30)</f>
        <v>0</v>
      </c>
      <c r="G11" s="10">
        <f>ABS('Ideal-REL'!G30-'Existing-REL'!G30)</f>
        <v>0</v>
      </c>
      <c r="H11" s="10">
        <f>ABS('Ideal-REL'!H30-'Existing-REL'!H30)</f>
        <v>1</v>
      </c>
      <c r="I11" s="10">
        <f>ABS('Ideal-REL'!I30-'Existing-REL'!I30)</f>
        <v>0</v>
      </c>
      <c r="J11" s="10">
        <f>ABS('Ideal-REL'!J30-'Existing-REL'!J30)</f>
        <v>0</v>
      </c>
      <c r="K11" s="10">
        <f>ABS('Ideal-REL'!K30-'Existing-REL'!K30)</f>
        <v>2</v>
      </c>
      <c r="L11" s="10">
        <f>ABS('Ideal-REL'!L30-'Existing-REL'!L30)</f>
        <v>2</v>
      </c>
      <c r="M11" s="10">
        <f>ABS('Ideal-REL'!M30-'Existing-REL'!M30)</f>
        <v>1</v>
      </c>
      <c r="N11" s="10">
        <f>ABS('Ideal-REL'!N30-'Existing-REL'!N30)</f>
        <v>1</v>
      </c>
      <c r="O11" s="10">
        <f>ABS('Ideal-REL'!O30-'Existing-REL'!O30)</f>
        <v>1</v>
      </c>
      <c r="P11" s="10">
        <f>ABS('Ideal-REL'!P30-'Existing-REL'!P30)</f>
        <v>0</v>
      </c>
      <c r="Q11" s="10">
        <f>ABS('Ideal-REL'!Q30-'Existing-REL'!Q30)</f>
        <v>0</v>
      </c>
      <c r="R11" s="16">
        <f t="shared" si="0"/>
        <v>13</v>
      </c>
    </row>
    <row r="12" spans="1:25" ht="18.75" customHeight="1" x14ac:dyDescent="0.25">
      <c r="A12" s="4" t="s">
        <v>9</v>
      </c>
      <c r="B12" s="10">
        <f>ABS('Ideal-REL'!B31-'Existing-REL'!B31)</f>
        <v>1</v>
      </c>
      <c r="C12" s="10">
        <f>ABS('Ideal-REL'!C31-'Existing-REL'!C31)</f>
        <v>1</v>
      </c>
      <c r="D12" s="10">
        <f>ABS('Ideal-REL'!D31-'Existing-REL'!D31)</f>
        <v>4</v>
      </c>
      <c r="E12" s="10">
        <f>ABS('Ideal-REL'!E31-'Existing-REL'!E31)</f>
        <v>2</v>
      </c>
      <c r="F12" s="10">
        <f>ABS('Ideal-REL'!F31-'Existing-REL'!F31)</f>
        <v>2</v>
      </c>
      <c r="G12" s="10">
        <f>ABS('Ideal-REL'!G31-'Existing-REL'!G31)</f>
        <v>1</v>
      </c>
      <c r="H12" s="10">
        <f>ABS('Ideal-REL'!H31-'Existing-REL'!H31)</f>
        <v>2</v>
      </c>
      <c r="I12" s="10">
        <f>ABS('Ideal-REL'!I31-'Existing-REL'!I31)</f>
        <v>4</v>
      </c>
      <c r="J12" s="10">
        <f>ABS('Ideal-REL'!J31-'Existing-REL'!J31)</f>
        <v>2</v>
      </c>
      <c r="K12" s="10">
        <f>ABS('Ideal-REL'!K31-'Existing-REL'!K31)</f>
        <v>0</v>
      </c>
      <c r="L12" s="10">
        <f>ABS('Ideal-REL'!L31-'Existing-REL'!L31)</f>
        <v>2</v>
      </c>
      <c r="M12" s="10">
        <f>ABS('Ideal-REL'!M31-'Existing-REL'!M31)</f>
        <v>1</v>
      </c>
      <c r="N12" s="10">
        <f>ABS('Ideal-REL'!N31-'Existing-REL'!N31)</f>
        <v>2</v>
      </c>
      <c r="O12" s="10">
        <f>ABS('Ideal-REL'!O31-'Existing-REL'!O31)</f>
        <v>0</v>
      </c>
      <c r="P12" s="10">
        <f>ABS('Ideal-REL'!P31-'Existing-REL'!P31)</f>
        <v>1</v>
      </c>
      <c r="Q12" s="10">
        <f>ABS('Ideal-REL'!Q31-'Existing-REL'!Q31)</f>
        <v>1</v>
      </c>
      <c r="R12" s="16">
        <f t="shared" si="0"/>
        <v>26</v>
      </c>
    </row>
    <row r="13" spans="1:25" ht="18.75" customHeight="1" x14ac:dyDescent="0.25">
      <c r="A13" s="4" t="s">
        <v>85</v>
      </c>
      <c r="B13" s="10">
        <f>ABS('Ideal-REL'!B32-'Existing-REL'!B32)</f>
        <v>0</v>
      </c>
      <c r="C13" s="10">
        <f>ABS('Ideal-REL'!C32-'Existing-REL'!C32)</f>
        <v>0</v>
      </c>
      <c r="D13" s="10">
        <f>ABS('Ideal-REL'!D32-'Existing-REL'!D32)</f>
        <v>2</v>
      </c>
      <c r="E13" s="10">
        <f>ABS('Ideal-REL'!E32-'Existing-REL'!E32)</f>
        <v>2</v>
      </c>
      <c r="F13" s="10">
        <f>ABS('Ideal-REL'!F32-'Existing-REL'!F32)</f>
        <v>2</v>
      </c>
      <c r="G13" s="10">
        <f>ABS('Ideal-REL'!G32-'Existing-REL'!G32)</f>
        <v>3</v>
      </c>
      <c r="H13" s="10">
        <f>ABS('Ideal-REL'!H32-'Existing-REL'!H32)</f>
        <v>4</v>
      </c>
      <c r="I13" s="10">
        <f>ABS('Ideal-REL'!I32-'Existing-REL'!I32)</f>
        <v>0</v>
      </c>
      <c r="J13" s="10">
        <f>ABS('Ideal-REL'!J32-'Existing-REL'!J32)</f>
        <v>2</v>
      </c>
      <c r="K13" s="10">
        <f>ABS('Ideal-REL'!K32-'Existing-REL'!K32)</f>
        <v>2</v>
      </c>
      <c r="L13" s="10">
        <f>ABS('Ideal-REL'!L32-'Existing-REL'!L32)</f>
        <v>0</v>
      </c>
      <c r="M13" s="10">
        <f>ABS('Ideal-REL'!M32-'Existing-REL'!M32)</f>
        <v>3</v>
      </c>
      <c r="N13" s="10">
        <f>ABS('Ideal-REL'!N32-'Existing-REL'!N32)</f>
        <v>0</v>
      </c>
      <c r="O13" s="10">
        <f>ABS('Ideal-REL'!O32-'Existing-REL'!O32)</f>
        <v>0</v>
      </c>
      <c r="P13" s="10">
        <f>ABS('Ideal-REL'!P32-'Existing-REL'!P32)</f>
        <v>1</v>
      </c>
      <c r="Q13" s="10">
        <f>ABS('Ideal-REL'!Q32-'Existing-REL'!Q32)</f>
        <v>0</v>
      </c>
      <c r="R13" s="16">
        <f t="shared" si="0"/>
        <v>21</v>
      </c>
    </row>
    <row r="14" spans="1:25" ht="18.75" customHeight="1" x14ac:dyDescent="0.25">
      <c r="A14" s="4" t="s">
        <v>11</v>
      </c>
      <c r="B14" s="10">
        <f>ABS('Ideal-REL'!B33-'Existing-REL'!B33)</f>
        <v>2</v>
      </c>
      <c r="C14" s="10">
        <f>ABS('Ideal-REL'!C33-'Existing-REL'!C33)</f>
        <v>2</v>
      </c>
      <c r="D14" s="10">
        <f>ABS('Ideal-REL'!D33-'Existing-REL'!D33)</f>
        <v>1</v>
      </c>
      <c r="E14" s="10">
        <f>ABS('Ideal-REL'!E33-'Existing-REL'!E33)</f>
        <v>1</v>
      </c>
      <c r="F14" s="10">
        <f>ABS('Ideal-REL'!F33-'Existing-REL'!F33)</f>
        <v>1</v>
      </c>
      <c r="G14" s="10">
        <f>ABS('Ideal-REL'!G33-'Existing-REL'!G33)</f>
        <v>0</v>
      </c>
      <c r="H14" s="10">
        <f>ABS('Ideal-REL'!H33-'Existing-REL'!H33)</f>
        <v>0</v>
      </c>
      <c r="I14" s="10">
        <f>ABS('Ideal-REL'!I33-'Existing-REL'!I33)</f>
        <v>1</v>
      </c>
      <c r="J14" s="10">
        <f>ABS('Ideal-REL'!J33-'Existing-REL'!J33)</f>
        <v>1</v>
      </c>
      <c r="K14" s="10">
        <f>ABS('Ideal-REL'!K33-'Existing-REL'!K33)</f>
        <v>1</v>
      </c>
      <c r="L14" s="10">
        <f>ABS('Ideal-REL'!L33-'Existing-REL'!L33)</f>
        <v>3</v>
      </c>
      <c r="M14" s="10">
        <f>ABS('Ideal-REL'!M33-'Existing-REL'!M33)</f>
        <v>0</v>
      </c>
      <c r="N14" s="10">
        <f>ABS('Ideal-REL'!N33-'Existing-REL'!N33)</f>
        <v>4</v>
      </c>
      <c r="O14" s="10">
        <f>ABS('Ideal-REL'!O33-'Existing-REL'!O33)</f>
        <v>1</v>
      </c>
      <c r="P14" s="10">
        <f>ABS('Ideal-REL'!P33-'Existing-REL'!P33)</f>
        <v>1</v>
      </c>
      <c r="Q14" s="10">
        <f>ABS('Ideal-REL'!Q33-'Existing-REL'!Q33)</f>
        <v>0</v>
      </c>
      <c r="R14" s="16">
        <f t="shared" si="0"/>
        <v>19</v>
      </c>
    </row>
    <row r="15" spans="1:25" ht="18.75" customHeight="1" x14ac:dyDescent="0.25">
      <c r="A15" s="4" t="s">
        <v>23</v>
      </c>
      <c r="B15" s="10">
        <f>ABS('Ideal-REL'!B34-'Existing-REL'!B34)</f>
        <v>0</v>
      </c>
      <c r="C15" s="10">
        <f>ABS('Ideal-REL'!C34-'Existing-REL'!C34)</f>
        <v>0</v>
      </c>
      <c r="D15" s="10">
        <f>ABS('Ideal-REL'!D34-'Existing-REL'!D34)</f>
        <v>3</v>
      </c>
      <c r="E15" s="10">
        <f>ABS('Ideal-REL'!E34-'Existing-REL'!E34)</f>
        <v>0</v>
      </c>
      <c r="F15" s="10">
        <f>ABS('Ideal-REL'!F34-'Existing-REL'!F34)</f>
        <v>0</v>
      </c>
      <c r="G15" s="10">
        <f>ABS('Ideal-REL'!G34-'Existing-REL'!G34)</f>
        <v>3</v>
      </c>
      <c r="H15" s="10">
        <f>ABS('Ideal-REL'!H34-'Existing-REL'!H34)</f>
        <v>4</v>
      </c>
      <c r="I15" s="10">
        <f>ABS('Ideal-REL'!I34-'Existing-REL'!I34)</f>
        <v>1</v>
      </c>
      <c r="J15" s="10">
        <f>ABS('Ideal-REL'!J34-'Existing-REL'!J34)</f>
        <v>1</v>
      </c>
      <c r="K15" s="10">
        <f>ABS('Ideal-REL'!K34-'Existing-REL'!K34)</f>
        <v>2</v>
      </c>
      <c r="L15" s="10">
        <f>ABS('Ideal-REL'!L34-'Existing-REL'!L34)</f>
        <v>0</v>
      </c>
      <c r="M15" s="10">
        <f>ABS('Ideal-REL'!M34-'Existing-REL'!M34)</f>
        <v>4</v>
      </c>
      <c r="N15" s="10">
        <f>ABS('Ideal-REL'!N34-'Existing-REL'!N34)</f>
        <v>0</v>
      </c>
      <c r="O15" s="10">
        <f>ABS('Ideal-REL'!O34-'Existing-REL'!O34)</f>
        <v>0</v>
      </c>
      <c r="P15" s="10">
        <f>ABS('Ideal-REL'!P34-'Existing-REL'!P34)</f>
        <v>0</v>
      </c>
      <c r="Q15" s="10">
        <f>ABS('Ideal-REL'!Q34-'Existing-REL'!Q34)</f>
        <v>1</v>
      </c>
      <c r="R15" s="16">
        <f t="shared" si="0"/>
        <v>19</v>
      </c>
    </row>
    <row r="16" spans="1:25" ht="18.75" customHeight="1" x14ac:dyDescent="0.25">
      <c r="A16" s="4" t="s">
        <v>13</v>
      </c>
      <c r="B16" s="10">
        <f>ABS('Ideal-REL'!B35-'Existing-REL'!B35)</f>
        <v>0</v>
      </c>
      <c r="C16" s="10">
        <f>ABS('Ideal-REL'!C35-'Existing-REL'!C35)</f>
        <v>0</v>
      </c>
      <c r="D16" s="10">
        <f>ABS('Ideal-REL'!D35-'Existing-REL'!D35)</f>
        <v>2</v>
      </c>
      <c r="E16" s="10">
        <f>ABS('Ideal-REL'!E35-'Existing-REL'!E35)</f>
        <v>0</v>
      </c>
      <c r="F16" s="10">
        <f>ABS('Ideal-REL'!F35-'Existing-REL'!F35)</f>
        <v>0</v>
      </c>
      <c r="G16" s="10">
        <f>ABS('Ideal-REL'!G35-'Existing-REL'!G35)</f>
        <v>1</v>
      </c>
      <c r="H16" s="10">
        <f>ABS('Ideal-REL'!H35-'Existing-REL'!H35)</f>
        <v>1</v>
      </c>
      <c r="I16" s="10">
        <f>ABS('Ideal-REL'!I35-'Existing-REL'!I35)</f>
        <v>1</v>
      </c>
      <c r="J16" s="10">
        <f>ABS('Ideal-REL'!J35-'Existing-REL'!J35)</f>
        <v>1</v>
      </c>
      <c r="K16" s="10">
        <f>ABS('Ideal-REL'!K35-'Existing-REL'!K35)</f>
        <v>0</v>
      </c>
      <c r="L16" s="10">
        <f>ABS('Ideal-REL'!L35-'Existing-REL'!L35)</f>
        <v>0</v>
      </c>
      <c r="M16" s="10">
        <f>ABS('Ideal-REL'!M35-'Existing-REL'!M35)</f>
        <v>1</v>
      </c>
      <c r="N16" s="10">
        <f>ABS('Ideal-REL'!N35-'Existing-REL'!N35)</f>
        <v>0</v>
      </c>
      <c r="O16" s="10">
        <f>ABS('Ideal-REL'!O35-'Existing-REL'!O35)</f>
        <v>0</v>
      </c>
      <c r="P16" s="10">
        <f>ABS('Ideal-REL'!P35-'Existing-REL'!P35)</f>
        <v>0</v>
      </c>
      <c r="Q16" s="10">
        <f>ABS('Ideal-REL'!Q35-'Existing-REL'!Q35)</f>
        <v>0</v>
      </c>
      <c r="R16" s="16">
        <f t="shared" si="0"/>
        <v>7</v>
      </c>
    </row>
    <row r="17" spans="1:18" ht="18.75" customHeight="1" x14ac:dyDescent="0.25">
      <c r="A17" s="4" t="s">
        <v>14</v>
      </c>
      <c r="B17" s="10">
        <f>ABS('Ideal-REL'!B36-'Existing-REL'!B36)</f>
        <v>0</v>
      </c>
      <c r="C17" s="10">
        <f>ABS('Ideal-REL'!C36-'Existing-REL'!C36)</f>
        <v>0</v>
      </c>
      <c r="D17" s="10">
        <f>ABS('Ideal-REL'!D36-'Existing-REL'!D36)</f>
        <v>2</v>
      </c>
      <c r="E17" s="10">
        <f>ABS('Ideal-REL'!E36-'Existing-REL'!E36)</f>
        <v>0</v>
      </c>
      <c r="F17" s="10">
        <f>ABS('Ideal-REL'!F36-'Existing-REL'!F36)</f>
        <v>0</v>
      </c>
      <c r="G17" s="10">
        <f>ABS('Ideal-REL'!G36-'Existing-REL'!G36)</f>
        <v>1</v>
      </c>
      <c r="H17" s="10">
        <f>ABS('Ideal-REL'!H36-'Existing-REL'!H36)</f>
        <v>1</v>
      </c>
      <c r="I17" s="10">
        <f>ABS('Ideal-REL'!I36-'Existing-REL'!I36)</f>
        <v>0</v>
      </c>
      <c r="J17" s="10">
        <f>ABS('Ideal-REL'!J36-'Existing-REL'!J36)</f>
        <v>0</v>
      </c>
      <c r="K17" s="10">
        <f>ABS('Ideal-REL'!K36-'Existing-REL'!K36)</f>
        <v>1</v>
      </c>
      <c r="L17" s="10">
        <f>ABS('Ideal-REL'!L36-'Existing-REL'!L36)</f>
        <v>1</v>
      </c>
      <c r="M17" s="10">
        <f>ABS('Ideal-REL'!M36-'Existing-REL'!M36)</f>
        <v>1</v>
      </c>
      <c r="N17" s="10">
        <f>ABS('Ideal-REL'!N36-'Existing-REL'!N36)</f>
        <v>0</v>
      </c>
      <c r="O17" s="10">
        <f>ABS('Ideal-REL'!O36-'Existing-REL'!O36)</f>
        <v>0</v>
      </c>
      <c r="P17" s="10">
        <f>ABS('Ideal-REL'!P36-'Existing-REL'!P36)</f>
        <v>0</v>
      </c>
      <c r="Q17" s="10">
        <f>ABS('Ideal-REL'!Q36-'Existing-REL'!Q36)</f>
        <v>0</v>
      </c>
      <c r="R17" s="16">
        <f t="shared" si="0"/>
        <v>7</v>
      </c>
    </row>
    <row r="18" spans="1:18" ht="18.75" customHeight="1" x14ac:dyDescent="0.25">
      <c r="A18" s="4" t="s">
        <v>15</v>
      </c>
      <c r="B18" s="10">
        <f>ABS('Ideal-REL'!B37-'Existing-REL'!B37)</f>
        <v>0</v>
      </c>
      <c r="C18" s="10">
        <f>ABS('Ideal-REL'!C37-'Existing-REL'!C37)</f>
        <v>0</v>
      </c>
      <c r="D18" s="10">
        <f>ABS('Ideal-REL'!D37-'Existing-REL'!D37)</f>
        <v>0</v>
      </c>
      <c r="E18" s="10">
        <f>ABS('Ideal-REL'!E37-'Existing-REL'!E37)</f>
        <v>0</v>
      </c>
      <c r="F18" s="10">
        <f>ABS('Ideal-REL'!F37-'Existing-REL'!F37)</f>
        <v>0</v>
      </c>
      <c r="G18" s="10">
        <f>ABS('Ideal-REL'!G37-'Existing-REL'!G37)</f>
        <v>1</v>
      </c>
      <c r="H18" s="10">
        <f>ABS('Ideal-REL'!H37-'Existing-REL'!H37)</f>
        <v>1</v>
      </c>
      <c r="I18" s="10">
        <f>ABS('Ideal-REL'!I37-'Existing-REL'!I37)</f>
        <v>0</v>
      </c>
      <c r="J18" s="10">
        <f>ABS('Ideal-REL'!J37-'Existing-REL'!J37)</f>
        <v>0</v>
      </c>
      <c r="K18" s="10">
        <f>ABS('Ideal-REL'!K37-'Existing-REL'!K37)</f>
        <v>1</v>
      </c>
      <c r="L18" s="10">
        <f>ABS('Ideal-REL'!L37-'Existing-REL'!L37)</f>
        <v>0</v>
      </c>
      <c r="M18" s="10">
        <f>ABS('Ideal-REL'!M37-'Existing-REL'!M37)</f>
        <v>0</v>
      </c>
      <c r="N18" s="10">
        <f>ABS('Ideal-REL'!N37-'Existing-REL'!N37)</f>
        <v>1</v>
      </c>
      <c r="O18" s="10">
        <f>ABS('Ideal-REL'!O37-'Existing-REL'!O37)</f>
        <v>0</v>
      </c>
      <c r="P18" s="10">
        <f>ABS('Ideal-REL'!P37-'Existing-REL'!P37)</f>
        <v>0</v>
      </c>
      <c r="Q18" s="10">
        <f>ABS('Ideal-REL'!Q37-'Existing-REL'!Q37)</f>
        <v>0</v>
      </c>
      <c r="R18" s="16">
        <f t="shared" si="0"/>
        <v>4</v>
      </c>
    </row>
    <row r="19" spans="1:18" x14ac:dyDescent="0.25">
      <c r="Q19" s="13" t="s">
        <v>25</v>
      </c>
      <c r="R19" s="17">
        <f>SUM(R3:R18)</f>
        <v>296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workbookViewId="0"/>
  </sheetViews>
  <sheetFormatPr defaultRowHeight="15" x14ac:dyDescent="0.25"/>
  <cols>
    <col min="1" max="1" width="24.42578125" customWidth="1"/>
  </cols>
  <sheetData>
    <row r="1" spans="1:25" ht="62.25" customHeight="1" x14ac:dyDescent="0.35">
      <c r="B1" s="8" t="s">
        <v>0</v>
      </c>
      <c r="C1" s="8" t="s">
        <v>1</v>
      </c>
      <c r="D1" s="8" t="s">
        <v>2</v>
      </c>
      <c r="E1" s="8" t="s">
        <v>83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84</v>
      </c>
      <c r="K1" s="8" t="s">
        <v>9</v>
      </c>
      <c r="L1" s="8" t="s">
        <v>85</v>
      </c>
      <c r="M1" s="8" t="s">
        <v>11</v>
      </c>
      <c r="N1" s="8" t="s">
        <v>23</v>
      </c>
      <c r="O1" s="8" t="s">
        <v>13</v>
      </c>
      <c r="P1" s="8" t="s">
        <v>14</v>
      </c>
      <c r="Q1" s="8" t="s">
        <v>15</v>
      </c>
      <c r="R1" s="14" t="s">
        <v>24</v>
      </c>
    </row>
    <row r="2" spans="1:25" x14ac:dyDescent="0.25"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15"/>
      <c r="S2" s="9"/>
      <c r="T2" s="9"/>
      <c r="W2" s="9"/>
      <c r="X2" s="9"/>
      <c r="Y2" s="3"/>
    </row>
    <row r="3" spans="1:25" ht="18.75" customHeight="1" x14ac:dyDescent="0.25">
      <c r="A3" s="4" t="s">
        <v>0</v>
      </c>
      <c r="B3" s="10">
        <f>ABS('Ideal-REL'!B22-'Required-REL'!B22)</f>
        <v>0</v>
      </c>
      <c r="C3" s="10">
        <f>ABS('Ideal-REL'!C22-'Required-REL'!C22)</f>
        <v>0</v>
      </c>
      <c r="D3" s="10">
        <f>ABS('Ideal-REL'!D22-'Required-REL'!D22)</f>
        <v>2</v>
      </c>
      <c r="E3" s="10">
        <f>ABS('Ideal-REL'!E22-'Required-REL'!E22)</f>
        <v>0</v>
      </c>
      <c r="F3" s="10">
        <f>ABS('Ideal-REL'!F22-'Required-REL'!F22)</f>
        <v>0</v>
      </c>
      <c r="G3" s="10">
        <f>ABS('Ideal-REL'!G22-'Required-REL'!G22)</f>
        <v>0</v>
      </c>
      <c r="H3" s="10">
        <f>ABS('Ideal-REL'!H22-'Required-REL'!H22)</f>
        <v>0</v>
      </c>
      <c r="I3" s="10">
        <f>ABS('Ideal-REL'!I22-'Required-REL'!I22)</f>
        <v>1</v>
      </c>
      <c r="J3" s="10">
        <f>ABS('Ideal-REL'!J22-'Required-REL'!J22)</f>
        <v>0</v>
      </c>
      <c r="K3" s="10">
        <f>ABS('Ideal-REL'!K22-'Required-REL'!K22)</f>
        <v>1</v>
      </c>
      <c r="L3" s="10">
        <f>ABS('Ideal-REL'!L22-'Required-REL'!L22)</f>
        <v>1</v>
      </c>
      <c r="M3" s="10">
        <f>ABS('Ideal-REL'!M22-'Required-REL'!M22)</f>
        <v>1</v>
      </c>
      <c r="N3" s="10">
        <f>ABS('Ideal-REL'!N22-'Required-REL'!N22)</f>
        <v>1</v>
      </c>
      <c r="O3" s="10">
        <f>ABS('Ideal-REL'!O22-'Required-REL'!O22)</f>
        <v>1</v>
      </c>
      <c r="P3" s="10">
        <f>ABS('Ideal-REL'!P22-'Required-REL'!P22)</f>
        <v>1</v>
      </c>
      <c r="Q3" s="10">
        <f>ABS('Ideal-REL'!Q22-'Required-REL'!Q22)</f>
        <v>0</v>
      </c>
      <c r="R3" s="16">
        <f>SUM(B3:Q3)</f>
        <v>9</v>
      </c>
      <c r="S3" s="9"/>
      <c r="T3" s="9"/>
      <c r="W3" s="9"/>
      <c r="X3" s="9"/>
      <c r="Y3" s="3"/>
    </row>
    <row r="4" spans="1:25" ht="18.75" customHeight="1" x14ac:dyDescent="0.25">
      <c r="A4" s="4" t="s">
        <v>1</v>
      </c>
      <c r="B4" s="10">
        <f>ABS('Ideal-REL'!B23-'Required-REL'!B23)</f>
        <v>0</v>
      </c>
      <c r="C4" s="10">
        <f>ABS('Ideal-REL'!C23-'Required-REL'!C23)</f>
        <v>0</v>
      </c>
      <c r="D4" s="10">
        <f>ABS('Ideal-REL'!D23-'Required-REL'!D23)</f>
        <v>2</v>
      </c>
      <c r="E4" s="10">
        <f>ABS('Ideal-REL'!E23-'Required-REL'!E23)</f>
        <v>0</v>
      </c>
      <c r="F4" s="10">
        <f>ABS('Ideal-REL'!F23-'Required-REL'!F23)</f>
        <v>0</v>
      </c>
      <c r="G4" s="10">
        <f>ABS('Ideal-REL'!G23-'Required-REL'!G23)</f>
        <v>0</v>
      </c>
      <c r="H4" s="10">
        <f>ABS('Ideal-REL'!H23-'Required-REL'!H23)</f>
        <v>0</v>
      </c>
      <c r="I4" s="10">
        <f>ABS('Ideal-REL'!I23-'Required-REL'!I23)</f>
        <v>2</v>
      </c>
      <c r="J4" s="10">
        <f>ABS('Ideal-REL'!J23-'Required-REL'!J23)</f>
        <v>2</v>
      </c>
      <c r="K4" s="10">
        <f>ABS('Ideal-REL'!K23-'Required-REL'!K23)</f>
        <v>1</v>
      </c>
      <c r="L4" s="10">
        <f>ABS('Ideal-REL'!L23-'Required-REL'!L23)</f>
        <v>1</v>
      </c>
      <c r="M4" s="10">
        <f>ABS('Ideal-REL'!M23-'Required-REL'!M23)</f>
        <v>1</v>
      </c>
      <c r="N4" s="10">
        <f>ABS('Ideal-REL'!N23-'Required-REL'!N23)</f>
        <v>1</v>
      </c>
      <c r="O4" s="10">
        <f>ABS('Ideal-REL'!O23-'Required-REL'!O23)</f>
        <v>1</v>
      </c>
      <c r="P4" s="10">
        <f>ABS('Ideal-REL'!P23-'Required-REL'!P23)</f>
        <v>1</v>
      </c>
      <c r="Q4" s="10">
        <f>ABS('Ideal-REL'!Q23-'Required-REL'!Q23)</f>
        <v>0</v>
      </c>
      <c r="R4" s="16">
        <f t="shared" ref="R4:R18" si="0">SUM(B4:Q4)</f>
        <v>12</v>
      </c>
      <c r="S4" s="9"/>
      <c r="T4" s="9"/>
      <c r="W4" s="9"/>
      <c r="X4" s="9"/>
      <c r="Y4" s="3"/>
    </row>
    <row r="5" spans="1:25" ht="18.75" customHeight="1" x14ac:dyDescent="0.25">
      <c r="A5" s="4" t="s">
        <v>2</v>
      </c>
      <c r="B5" s="10">
        <f>ABS('Ideal-REL'!B24-'Required-REL'!B24)</f>
        <v>2</v>
      </c>
      <c r="C5" s="10">
        <f>ABS('Ideal-REL'!C24-'Required-REL'!C24)</f>
        <v>2</v>
      </c>
      <c r="D5" s="10">
        <f>ABS('Ideal-REL'!D24-'Required-REL'!D24)</f>
        <v>0</v>
      </c>
      <c r="E5" s="10">
        <f>ABS('Ideal-REL'!E24-'Required-REL'!E24)</f>
        <v>1</v>
      </c>
      <c r="F5" s="10">
        <f>ABS('Ideal-REL'!F24-'Required-REL'!F24)</f>
        <v>2</v>
      </c>
      <c r="G5" s="10">
        <f>ABS('Ideal-REL'!G24-'Required-REL'!G24)</f>
        <v>2</v>
      </c>
      <c r="H5" s="10">
        <f>ABS('Ideal-REL'!H24-'Required-REL'!H24)</f>
        <v>2</v>
      </c>
      <c r="I5" s="10">
        <f>ABS('Ideal-REL'!I24-'Required-REL'!I24)</f>
        <v>1</v>
      </c>
      <c r="J5" s="10">
        <f>ABS('Ideal-REL'!J24-'Required-REL'!J24)</f>
        <v>1</v>
      </c>
      <c r="K5" s="10">
        <f>ABS('Ideal-REL'!K24-'Required-REL'!K24)</f>
        <v>3</v>
      </c>
      <c r="L5" s="10">
        <f>ABS('Ideal-REL'!L24-'Required-REL'!L24)</f>
        <v>0</v>
      </c>
      <c r="M5" s="10">
        <f>ABS('Ideal-REL'!M24-'Required-REL'!M24)</f>
        <v>1</v>
      </c>
      <c r="N5" s="10">
        <f>ABS('Ideal-REL'!N24-'Required-REL'!N24)</f>
        <v>1</v>
      </c>
      <c r="O5" s="10">
        <f>ABS('Ideal-REL'!O24-'Required-REL'!O24)</f>
        <v>2</v>
      </c>
      <c r="P5" s="10">
        <f>ABS('Ideal-REL'!P24-'Required-REL'!P24)</f>
        <v>2</v>
      </c>
      <c r="Q5" s="10">
        <f>ABS('Ideal-REL'!Q24-'Required-REL'!Q24)</f>
        <v>0</v>
      </c>
      <c r="R5" s="16">
        <f t="shared" si="0"/>
        <v>22</v>
      </c>
      <c r="S5" s="9"/>
      <c r="T5" s="9"/>
      <c r="W5" s="9"/>
      <c r="X5" s="9"/>
      <c r="Y5" s="3"/>
    </row>
    <row r="6" spans="1:25" ht="18.75" customHeight="1" x14ac:dyDescent="0.25">
      <c r="A6" s="4" t="s">
        <v>83</v>
      </c>
      <c r="B6" s="10">
        <f>ABS('Ideal-REL'!B25-'Required-REL'!B25)</f>
        <v>0</v>
      </c>
      <c r="C6" s="10">
        <f>ABS('Ideal-REL'!C25-'Required-REL'!C25)</f>
        <v>0</v>
      </c>
      <c r="D6" s="10">
        <f>ABS('Ideal-REL'!D25-'Required-REL'!D25)</f>
        <v>1</v>
      </c>
      <c r="E6" s="10">
        <f>ABS('Ideal-REL'!E25-'Required-REL'!E25)</f>
        <v>0</v>
      </c>
      <c r="F6" s="10">
        <f>ABS('Ideal-REL'!F25-'Required-REL'!F25)</f>
        <v>3</v>
      </c>
      <c r="G6" s="10">
        <f>ABS('Ideal-REL'!G25-'Required-REL'!G25)</f>
        <v>1</v>
      </c>
      <c r="H6" s="10">
        <f>ABS('Ideal-REL'!H25-'Required-REL'!H25)</f>
        <v>1</v>
      </c>
      <c r="I6" s="10">
        <f>ABS('Ideal-REL'!I25-'Required-REL'!I25)</f>
        <v>2</v>
      </c>
      <c r="J6" s="10">
        <f>ABS('Ideal-REL'!J25-'Required-REL'!J25)</f>
        <v>2</v>
      </c>
      <c r="K6" s="10">
        <f>ABS('Ideal-REL'!K25-'Required-REL'!K25)</f>
        <v>2</v>
      </c>
      <c r="L6" s="10">
        <f>ABS('Ideal-REL'!L25-'Required-REL'!L25)</f>
        <v>1</v>
      </c>
      <c r="M6" s="10">
        <f>ABS('Ideal-REL'!M25-'Required-REL'!M25)</f>
        <v>1</v>
      </c>
      <c r="N6" s="10">
        <f>ABS('Ideal-REL'!N25-'Required-REL'!N25)</f>
        <v>2</v>
      </c>
      <c r="O6" s="10">
        <f>ABS('Ideal-REL'!O25-'Required-REL'!O25)</f>
        <v>2</v>
      </c>
      <c r="P6" s="10">
        <f>ABS('Ideal-REL'!P25-'Required-REL'!P25)</f>
        <v>0</v>
      </c>
      <c r="Q6" s="10">
        <f>ABS('Ideal-REL'!Q25-'Required-REL'!Q25)</f>
        <v>0</v>
      </c>
      <c r="R6" s="16">
        <f t="shared" si="0"/>
        <v>18</v>
      </c>
    </row>
    <row r="7" spans="1:25" ht="18.75" customHeight="1" x14ac:dyDescent="0.25">
      <c r="A7" s="4" t="s">
        <v>4</v>
      </c>
      <c r="B7" s="10">
        <f>ABS('Ideal-REL'!B26-'Required-REL'!B26)</f>
        <v>0</v>
      </c>
      <c r="C7" s="10">
        <f>ABS('Ideal-REL'!C26-'Required-REL'!C26)</f>
        <v>0</v>
      </c>
      <c r="D7" s="10">
        <f>ABS('Ideal-REL'!D26-'Required-REL'!D26)</f>
        <v>2</v>
      </c>
      <c r="E7" s="10">
        <f>ABS('Ideal-REL'!E26-'Required-REL'!E26)</f>
        <v>3</v>
      </c>
      <c r="F7" s="10">
        <f>ABS('Ideal-REL'!F26-'Required-REL'!F26)</f>
        <v>0</v>
      </c>
      <c r="G7" s="10">
        <f>ABS('Ideal-REL'!G26-'Required-REL'!G26)</f>
        <v>1</v>
      </c>
      <c r="H7" s="10">
        <f>ABS('Ideal-REL'!H26-'Required-REL'!H26)</f>
        <v>1</v>
      </c>
      <c r="I7" s="10">
        <f>ABS('Ideal-REL'!I26-'Required-REL'!I26)</f>
        <v>2</v>
      </c>
      <c r="J7" s="10">
        <f>ABS('Ideal-REL'!J26-'Required-REL'!J26)</f>
        <v>2</v>
      </c>
      <c r="K7" s="10">
        <f>ABS('Ideal-REL'!K26-'Required-REL'!K26)</f>
        <v>2</v>
      </c>
      <c r="L7" s="10">
        <f>ABS('Ideal-REL'!L26-'Required-REL'!L26)</f>
        <v>1</v>
      </c>
      <c r="M7" s="10">
        <f>ABS('Ideal-REL'!M26-'Required-REL'!M26)</f>
        <v>1</v>
      </c>
      <c r="N7" s="10">
        <f>ABS('Ideal-REL'!N26-'Required-REL'!N26)</f>
        <v>2</v>
      </c>
      <c r="O7" s="10">
        <f>ABS('Ideal-REL'!O26-'Required-REL'!O26)</f>
        <v>2</v>
      </c>
      <c r="P7" s="10">
        <f>ABS('Ideal-REL'!P26-'Required-REL'!P26)</f>
        <v>0</v>
      </c>
      <c r="Q7" s="10">
        <f>ABS('Ideal-REL'!Q26-'Required-REL'!Q26)</f>
        <v>0</v>
      </c>
      <c r="R7" s="16">
        <f t="shared" si="0"/>
        <v>19</v>
      </c>
    </row>
    <row r="8" spans="1:25" ht="18.75" customHeight="1" x14ac:dyDescent="0.25">
      <c r="A8" s="4" t="s">
        <v>5</v>
      </c>
      <c r="B8" s="10">
        <f>ABS('Ideal-REL'!B27-'Required-REL'!B27)</f>
        <v>0</v>
      </c>
      <c r="C8" s="10">
        <f>ABS('Ideal-REL'!C27-'Required-REL'!C27)</f>
        <v>0</v>
      </c>
      <c r="D8" s="10">
        <f>ABS('Ideal-REL'!D27-'Required-REL'!D27)</f>
        <v>2</v>
      </c>
      <c r="E8" s="10">
        <f>ABS('Ideal-REL'!E27-'Required-REL'!E27)</f>
        <v>1</v>
      </c>
      <c r="F8" s="10">
        <f>ABS('Ideal-REL'!F27-'Required-REL'!F27)</f>
        <v>1</v>
      </c>
      <c r="G8" s="10">
        <f>ABS('Ideal-REL'!G27-'Required-REL'!G27)</f>
        <v>0</v>
      </c>
      <c r="H8" s="10">
        <f>ABS('Ideal-REL'!H27-'Required-REL'!H27)</f>
        <v>1</v>
      </c>
      <c r="I8" s="10">
        <f>ABS('Ideal-REL'!I27-'Required-REL'!I27)</f>
        <v>0</v>
      </c>
      <c r="J8" s="10">
        <f>ABS('Ideal-REL'!J27-'Required-REL'!J27)</f>
        <v>0</v>
      </c>
      <c r="K8" s="10">
        <f>ABS('Ideal-REL'!K27-'Required-REL'!K27)</f>
        <v>1</v>
      </c>
      <c r="L8" s="10">
        <f>ABS('Ideal-REL'!L27-'Required-REL'!L27)</f>
        <v>3</v>
      </c>
      <c r="M8" s="10">
        <f>ABS('Ideal-REL'!M27-'Required-REL'!M27)</f>
        <v>1</v>
      </c>
      <c r="N8" s="10">
        <f>ABS('Ideal-REL'!N27-'Required-REL'!N27)</f>
        <v>1</v>
      </c>
      <c r="O8" s="10">
        <f>ABS('Ideal-REL'!O27-'Required-REL'!O27)</f>
        <v>3</v>
      </c>
      <c r="P8" s="10">
        <f>ABS('Ideal-REL'!P27-'Required-REL'!P27)</f>
        <v>3</v>
      </c>
      <c r="Q8" s="10">
        <f>ABS('Ideal-REL'!Q27-'Required-REL'!Q27)</f>
        <v>3</v>
      </c>
      <c r="R8" s="16">
        <f t="shared" si="0"/>
        <v>20</v>
      </c>
    </row>
    <row r="9" spans="1:25" ht="18.75" customHeight="1" x14ac:dyDescent="0.25">
      <c r="A9" s="4" t="s">
        <v>6</v>
      </c>
      <c r="B9" s="10">
        <f>ABS('Ideal-REL'!B28-'Required-REL'!B28)</f>
        <v>0</v>
      </c>
      <c r="C9" s="10">
        <f>ABS('Ideal-REL'!C28-'Required-REL'!C28)</f>
        <v>0</v>
      </c>
      <c r="D9" s="10">
        <f>ABS('Ideal-REL'!D28-'Required-REL'!D28)</f>
        <v>2</v>
      </c>
      <c r="E9" s="10">
        <f>ABS('Ideal-REL'!E28-'Required-REL'!E28)</f>
        <v>1</v>
      </c>
      <c r="F9" s="10">
        <f>ABS('Ideal-REL'!F28-'Required-REL'!F28)</f>
        <v>1</v>
      </c>
      <c r="G9" s="10">
        <f>ABS('Ideal-REL'!G28-'Required-REL'!G28)</f>
        <v>1</v>
      </c>
      <c r="H9" s="10">
        <f>ABS('Ideal-REL'!H28-'Required-REL'!H28)</f>
        <v>0</v>
      </c>
      <c r="I9" s="10">
        <f>ABS('Ideal-REL'!I28-'Required-REL'!I28)</f>
        <v>3</v>
      </c>
      <c r="J9" s="10">
        <f>ABS('Ideal-REL'!J28-'Required-REL'!J28)</f>
        <v>2</v>
      </c>
      <c r="K9" s="10">
        <f>ABS('Ideal-REL'!K28-'Required-REL'!K28)</f>
        <v>2</v>
      </c>
      <c r="L9" s="10">
        <f>ABS('Ideal-REL'!L28-'Required-REL'!L28)</f>
        <v>2</v>
      </c>
      <c r="M9" s="10">
        <f>ABS('Ideal-REL'!M28-'Required-REL'!M28)</f>
        <v>1</v>
      </c>
      <c r="N9" s="10">
        <f>ABS('Ideal-REL'!N28-'Required-REL'!N28)</f>
        <v>2</v>
      </c>
      <c r="O9" s="10">
        <f>ABS('Ideal-REL'!O28-'Required-REL'!O28)</f>
        <v>3</v>
      </c>
      <c r="P9" s="10">
        <f>ABS('Ideal-REL'!P28-'Required-REL'!P28)</f>
        <v>2</v>
      </c>
      <c r="Q9" s="10">
        <f>ABS('Ideal-REL'!Q28-'Required-REL'!Q28)</f>
        <v>3</v>
      </c>
      <c r="R9" s="16">
        <f t="shared" si="0"/>
        <v>25</v>
      </c>
    </row>
    <row r="10" spans="1:25" ht="18.75" customHeight="1" x14ac:dyDescent="0.25">
      <c r="A10" s="4" t="s">
        <v>7</v>
      </c>
      <c r="B10" s="10">
        <f>ABS('Ideal-REL'!B29-'Required-REL'!B29)</f>
        <v>1</v>
      </c>
      <c r="C10" s="10">
        <f>ABS('Ideal-REL'!C29-'Required-REL'!C29)</f>
        <v>2</v>
      </c>
      <c r="D10" s="10">
        <f>ABS('Ideal-REL'!D29-'Required-REL'!D29)</f>
        <v>1</v>
      </c>
      <c r="E10" s="10">
        <f>ABS('Ideal-REL'!E29-'Required-REL'!E29)</f>
        <v>2</v>
      </c>
      <c r="F10" s="10">
        <f>ABS('Ideal-REL'!F29-'Required-REL'!F29)</f>
        <v>2</v>
      </c>
      <c r="G10" s="10">
        <f>ABS('Ideal-REL'!G29-'Required-REL'!G29)</f>
        <v>0</v>
      </c>
      <c r="H10" s="10">
        <f>ABS('Ideal-REL'!H29-'Required-REL'!H29)</f>
        <v>3</v>
      </c>
      <c r="I10" s="10">
        <f>ABS('Ideal-REL'!I29-'Required-REL'!I29)</f>
        <v>0</v>
      </c>
      <c r="J10" s="10">
        <f>ABS('Ideal-REL'!J29-'Required-REL'!J29)</f>
        <v>0</v>
      </c>
      <c r="K10" s="10">
        <f>ABS('Ideal-REL'!K29-'Required-REL'!K29)</f>
        <v>0</v>
      </c>
      <c r="L10" s="10">
        <f>ABS('Ideal-REL'!L29-'Required-REL'!L29)</f>
        <v>0</v>
      </c>
      <c r="M10" s="10">
        <f>ABS('Ideal-REL'!M29-'Required-REL'!M29)</f>
        <v>1</v>
      </c>
      <c r="N10" s="10">
        <f>ABS('Ideal-REL'!N29-'Required-REL'!N29)</f>
        <v>0</v>
      </c>
      <c r="O10" s="10">
        <f>ABS('Ideal-REL'!O29-'Required-REL'!O29)</f>
        <v>0</v>
      </c>
      <c r="P10" s="10">
        <f>ABS('Ideal-REL'!P29-'Required-REL'!P29)</f>
        <v>0</v>
      </c>
      <c r="Q10" s="10">
        <f>ABS('Ideal-REL'!Q29-'Required-REL'!Q29)</f>
        <v>0</v>
      </c>
      <c r="R10" s="16">
        <f t="shared" si="0"/>
        <v>12</v>
      </c>
    </row>
    <row r="11" spans="1:25" ht="18.75" customHeight="1" x14ac:dyDescent="0.25">
      <c r="A11" s="4" t="s">
        <v>84</v>
      </c>
      <c r="B11" s="10">
        <f>ABS('Ideal-REL'!B30-'Required-REL'!B30)</f>
        <v>0</v>
      </c>
      <c r="C11" s="10">
        <f>ABS('Ideal-REL'!C30-'Required-REL'!C30)</f>
        <v>2</v>
      </c>
      <c r="D11" s="10">
        <f>ABS('Ideal-REL'!D30-'Required-REL'!D30)</f>
        <v>1</v>
      </c>
      <c r="E11" s="10">
        <f>ABS('Ideal-REL'!E30-'Required-REL'!E30)</f>
        <v>2</v>
      </c>
      <c r="F11" s="10">
        <f>ABS('Ideal-REL'!F30-'Required-REL'!F30)</f>
        <v>2</v>
      </c>
      <c r="G11" s="10">
        <f>ABS('Ideal-REL'!G30-'Required-REL'!G30)</f>
        <v>0</v>
      </c>
      <c r="H11" s="10">
        <f>ABS('Ideal-REL'!H30-'Required-REL'!H30)</f>
        <v>2</v>
      </c>
      <c r="I11" s="10">
        <f>ABS('Ideal-REL'!I30-'Required-REL'!I30)</f>
        <v>0</v>
      </c>
      <c r="J11" s="10">
        <f>ABS('Ideal-REL'!J30-'Required-REL'!J30)</f>
        <v>0</v>
      </c>
      <c r="K11" s="10">
        <f>ABS('Ideal-REL'!K30-'Required-REL'!K30)</f>
        <v>2</v>
      </c>
      <c r="L11" s="10">
        <f>ABS('Ideal-REL'!L30-'Required-REL'!L30)</f>
        <v>1</v>
      </c>
      <c r="M11" s="10">
        <f>ABS('Ideal-REL'!M30-'Required-REL'!M30)</f>
        <v>1</v>
      </c>
      <c r="N11" s="10">
        <f>ABS('Ideal-REL'!N30-'Required-REL'!N30)</f>
        <v>1</v>
      </c>
      <c r="O11" s="10">
        <f>ABS('Ideal-REL'!O30-'Required-REL'!O30)</f>
        <v>0</v>
      </c>
      <c r="P11" s="10">
        <f>ABS('Ideal-REL'!P30-'Required-REL'!P30)</f>
        <v>0</v>
      </c>
      <c r="Q11" s="10">
        <f>ABS('Ideal-REL'!Q30-'Required-REL'!Q30)</f>
        <v>0</v>
      </c>
      <c r="R11" s="16">
        <f t="shared" si="0"/>
        <v>14</v>
      </c>
    </row>
    <row r="12" spans="1:25" ht="18.75" customHeight="1" x14ac:dyDescent="0.25">
      <c r="A12" s="4" t="s">
        <v>9</v>
      </c>
      <c r="B12" s="10">
        <f>ABS('Ideal-REL'!B31-'Required-REL'!B31)</f>
        <v>1</v>
      </c>
      <c r="C12" s="10">
        <f>ABS('Ideal-REL'!C31-'Required-REL'!C31)</f>
        <v>1</v>
      </c>
      <c r="D12" s="10">
        <f>ABS('Ideal-REL'!D31-'Required-REL'!D31)</f>
        <v>3</v>
      </c>
      <c r="E12" s="10">
        <f>ABS('Ideal-REL'!E31-'Required-REL'!E31)</f>
        <v>2</v>
      </c>
      <c r="F12" s="10">
        <f>ABS('Ideal-REL'!F31-'Required-REL'!F31)</f>
        <v>2</v>
      </c>
      <c r="G12" s="10">
        <f>ABS('Ideal-REL'!G31-'Required-REL'!G31)</f>
        <v>1</v>
      </c>
      <c r="H12" s="10">
        <f>ABS('Ideal-REL'!H31-'Required-REL'!H31)</f>
        <v>2</v>
      </c>
      <c r="I12" s="10">
        <f>ABS('Ideal-REL'!I31-'Required-REL'!I31)</f>
        <v>0</v>
      </c>
      <c r="J12" s="10">
        <f>ABS('Ideal-REL'!J31-'Required-REL'!J31)</f>
        <v>2</v>
      </c>
      <c r="K12" s="10">
        <f>ABS('Ideal-REL'!K31-'Required-REL'!K31)</f>
        <v>0</v>
      </c>
      <c r="L12" s="10">
        <f>ABS('Ideal-REL'!L31-'Required-REL'!L31)</f>
        <v>0</v>
      </c>
      <c r="M12" s="10">
        <f>ABS('Ideal-REL'!M31-'Required-REL'!M31)</f>
        <v>2</v>
      </c>
      <c r="N12" s="10">
        <f>ABS('Ideal-REL'!N31-'Required-REL'!N31)</f>
        <v>0</v>
      </c>
      <c r="O12" s="10">
        <f>ABS('Ideal-REL'!O31-'Required-REL'!O31)</f>
        <v>0</v>
      </c>
      <c r="P12" s="10">
        <f>ABS('Ideal-REL'!P31-'Required-REL'!P31)</f>
        <v>1</v>
      </c>
      <c r="Q12" s="10">
        <f>ABS('Ideal-REL'!Q31-'Required-REL'!Q31)</f>
        <v>0</v>
      </c>
      <c r="R12" s="16">
        <f t="shared" si="0"/>
        <v>17</v>
      </c>
    </row>
    <row r="13" spans="1:25" ht="18.75" customHeight="1" x14ac:dyDescent="0.25">
      <c r="A13" s="4" t="s">
        <v>85</v>
      </c>
      <c r="B13" s="10">
        <f>ABS('Ideal-REL'!B32-'Required-REL'!B32)</f>
        <v>1</v>
      </c>
      <c r="C13" s="10">
        <f>ABS('Ideal-REL'!C32-'Required-REL'!C32)</f>
        <v>1</v>
      </c>
      <c r="D13" s="10">
        <f>ABS('Ideal-REL'!D32-'Required-REL'!D32)</f>
        <v>0</v>
      </c>
      <c r="E13" s="10">
        <f>ABS('Ideal-REL'!E32-'Required-REL'!E32)</f>
        <v>1</v>
      </c>
      <c r="F13" s="10">
        <f>ABS('Ideal-REL'!F32-'Required-REL'!F32)</f>
        <v>1</v>
      </c>
      <c r="G13" s="10">
        <f>ABS('Ideal-REL'!G32-'Required-REL'!G32)</f>
        <v>3</v>
      </c>
      <c r="H13" s="10">
        <f>ABS('Ideal-REL'!H32-'Required-REL'!H32)</f>
        <v>2</v>
      </c>
      <c r="I13" s="10">
        <f>ABS('Ideal-REL'!I32-'Required-REL'!I32)</f>
        <v>0</v>
      </c>
      <c r="J13" s="10">
        <f>ABS('Ideal-REL'!J32-'Required-REL'!J32)</f>
        <v>1</v>
      </c>
      <c r="K13" s="10">
        <f>ABS('Ideal-REL'!K32-'Required-REL'!K32)</f>
        <v>0</v>
      </c>
      <c r="L13" s="10">
        <f>ABS('Ideal-REL'!L32-'Required-REL'!L32)</f>
        <v>0</v>
      </c>
      <c r="M13" s="10">
        <f>ABS('Ideal-REL'!M32-'Required-REL'!M32)</f>
        <v>1</v>
      </c>
      <c r="N13" s="10">
        <f>ABS('Ideal-REL'!N32-'Required-REL'!N32)</f>
        <v>0</v>
      </c>
      <c r="O13" s="10">
        <f>ABS('Ideal-REL'!O32-'Required-REL'!O32)</f>
        <v>0</v>
      </c>
      <c r="P13" s="10">
        <f>ABS('Ideal-REL'!P32-'Required-REL'!P32)</f>
        <v>0</v>
      </c>
      <c r="Q13" s="10">
        <f>ABS('Ideal-REL'!Q32-'Required-REL'!Q32)</f>
        <v>0</v>
      </c>
      <c r="R13" s="16">
        <f t="shared" si="0"/>
        <v>11</v>
      </c>
    </row>
    <row r="14" spans="1:25" ht="18.75" customHeight="1" x14ac:dyDescent="0.25">
      <c r="A14" s="4" t="s">
        <v>11</v>
      </c>
      <c r="B14" s="10">
        <f>ABS('Ideal-REL'!B33-'Required-REL'!B33)</f>
        <v>1</v>
      </c>
      <c r="C14" s="10">
        <f>ABS('Ideal-REL'!C33-'Required-REL'!C33)</f>
        <v>1</v>
      </c>
      <c r="D14" s="10">
        <f>ABS('Ideal-REL'!D33-'Required-REL'!D33)</f>
        <v>1</v>
      </c>
      <c r="E14" s="10">
        <f>ABS('Ideal-REL'!E33-'Required-REL'!E33)</f>
        <v>1</v>
      </c>
      <c r="F14" s="10">
        <f>ABS('Ideal-REL'!F33-'Required-REL'!F33)</f>
        <v>1</v>
      </c>
      <c r="G14" s="10">
        <f>ABS('Ideal-REL'!G33-'Required-REL'!G33)</f>
        <v>1</v>
      </c>
      <c r="H14" s="10">
        <f>ABS('Ideal-REL'!H33-'Required-REL'!H33)</f>
        <v>1</v>
      </c>
      <c r="I14" s="10">
        <f>ABS('Ideal-REL'!I33-'Required-REL'!I33)</f>
        <v>1</v>
      </c>
      <c r="J14" s="10">
        <f>ABS('Ideal-REL'!J33-'Required-REL'!J33)</f>
        <v>1</v>
      </c>
      <c r="K14" s="10">
        <f>ABS('Ideal-REL'!K33-'Required-REL'!K33)</f>
        <v>2</v>
      </c>
      <c r="L14" s="10">
        <f>ABS('Ideal-REL'!L33-'Required-REL'!L33)</f>
        <v>1</v>
      </c>
      <c r="M14" s="10">
        <f>ABS('Ideal-REL'!M33-'Required-REL'!M33)</f>
        <v>0</v>
      </c>
      <c r="N14" s="10">
        <f>ABS('Ideal-REL'!N33-'Required-REL'!N33)</f>
        <v>0</v>
      </c>
      <c r="O14" s="10">
        <f>ABS('Ideal-REL'!O33-'Required-REL'!O33)</f>
        <v>1</v>
      </c>
      <c r="P14" s="10">
        <f>ABS('Ideal-REL'!P33-'Required-REL'!P33)</f>
        <v>0</v>
      </c>
      <c r="Q14" s="10">
        <f>ABS('Ideal-REL'!Q33-'Required-REL'!Q33)</f>
        <v>1</v>
      </c>
      <c r="R14" s="16">
        <f t="shared" si="0"/>
        <v>14</v>
      </c>
    </row>
    <row r="15" spans="1:25" ht="18.75" customHeight="1" x14ac:dyDescent="0.25">
      <c r="A15" s="4" t="s">
        <v>23</v>
      </c>
      <c r="B15" s="10">
        <f>ABS('Ideal-REL'!B34-'Required-REL'!B34)</f>
        <v>1</v>
      </c>
      <c r="C15" s="10">
        <f>ABS('Ideal-REL'!C34-'Required-REL'!C34)</f>
        <v>1</v>
      </c>
      <c r="D15" s="10">
        <f>ABS('Ideal-REL'!D34-'Required-REL'!D34)</f>
        <v>1</v>
      </c>
      <c r="E15" s="10">
        <f>ABS('Ideal-REL'!E34-'Required-REL'!E34)</f>
        <v>2</v>
      </c>
      <c r="F15" s="10">
        <f>ABS('Ideal-REL'!F34-'Required-REL'!F34)</f>
        <v>2</v>
      </c>
      <c r="G15" s="10">
        <f>ABS('Ideal-REL'!G34-'Required-REL'!G34)</f>
        <v>1</v>
      </c>
      <c r="H15" s="10">
        <f>ABS('Ideal-REL'!H34-'Required-REL'!H34)</f>
        <v>2</v>
      </c>
      <c r="I15" s="10">
        <f>ABS('Ideal-REL'!I34-'Required-REL'!I34)</f>
        <v>0</v>
      </c>
      <c r="J15" s="10">
        <f>ABS('Ideal-REL'!J34-'Required-REL'!J34)</f>
        <v>1</v>
      </c>
      <c r="K15" s="10">
        <f>ABS('Ideal-REL'!K34-'Required-REL'!K34)</f>
        <v>0</v>
      </c>
      <c r="L15" s="10">
        <f>ABS('Ideal-REL'!L34-'Required-REL'!L34)</f>
        <v>0</v>
      </c>
      <c r="M15" s="10">
        <f>ABS('Ideal-REL'!M34-'Required-REL'!M34)</f>
        <v>0</v>
      </c>
      <c r="N15" s="10">
        <f>ABS('Ideal-REL'!N34-'Required-REL'!N34)</f>
        <v>0</v>
      </c>
      <c r="O15" s="10">
        <f>ABS('Ideal-REL'!O34-'Required-REL'!O34)</f>
        <v>0</v>
      </c>
      <c r="P15" s="10">
        <f>ABS('Ideal-REL'!P34-'Required-REL'!P34)</f>
        <v>0</v>
      </c>
      <c r="Q15" s="10">
        <f>ABS('Ideal-REL'!Q34-'Required-REL'!Q34)</f>
        <v>1</v>
      </c>
      <c r="R15" s="16">
        <f t="shared" si="0"/>
        <v>12</v>
      </c>
    </row>
    <row r="16" spans="1:25" ht="18.75" customHeight="1" x14ac:dyDescent="0.25">
      <c r="A16" s="4" t="s">
        <v>13</v>
      </c>
      <c r="B16" s="10">
        <f>ABS('Ideal-REL'!B35-'Required-REL'!B35)</f>
        <v>1</v>
      </c>
      <c r="C16" s="10">
        <f>ABS('Ideal-REL'!C35-'Required-REL'!C35)</f>
        <v>1</v>
      </c>
      <c r="D16" s="10">
        <f>ABS('Ideal-REL'!D35-'Required-REL'!D35)</f>
        <v>2</v>
      </c>
      <c r="E16" s="10">
        <f>ABS('Ideal-REL'!E35-'Required-REL'!E35)</f>
        <v>2</v>
      </c>
      <c r="F16" s="10">
        <f>ABS('Ideal-REL'!F35-'Required-REL'!F35)</f>
        <v>2</v>
      </c>
      <c r="G16" s="10">
        <f>ABS('Ideal-REL'!G35-'Required-REL'!G35)</f>
        <v>3</v>
      </c>
      <c r="H16" s="10">
        <f>ABS('Ideal-REL'!H35-'Required-REL'!H35)</f>
        <v>3</v>
      </c>
      <c r="I16" s="10">
        <f>ABS('Ideal-REL'!I35-'Required-REL'!I35)</f>
        <v>0</v>
      </c>
      <c r="J16" s="10">
        <f>ABS('Ideal-REL'!J35-'Required-REL'!J35)</f>
        <v>0</v>
      </c>
      <c r="K16" s="10">
        <f>ABS('Ideal-REL'!K35-'Required-REL'!K35)</f>
        <v>0</v>
      </c>
      <c r="L16" s="10">
        <f>ABS('Ideal-REL'!L35-'Required-REL'!L35)</f>
        <v>0</v>
      </c>
      <c r="M16" s="10">
        <f>ABS('Ideal-REL'!M35-'Required-REL'!M35)</f>
        <v>1</v>
      </c>
      <c r="N16" s="10">
        <f>ABS('Ideal-REL'!N35-'Required-REL'!N35)</f>
        <v>0</v>
      </c>
      <c r="O16" s="10">
        <f>ABS('Ideal-REL'!O35-'Required-REL'!O35)</f>
        <v>0</v>
      </c>
      <c r="P16" s="10">
        <f>ABS('Ideal-REL'!P35-'Required-REL'!P35)</f>
        <v>0</v>
      </c>
      <c r="Q16" s="10">
        <f>ABS('Ideal-REL'!Q35-'Required-REL'!Q35)</f>
        <v>0</v>
      </c>
      <c r="R16" s="16">
        <f t="shared" si="0"/>
        <v>15</v>
      </c>
    </row>
    <row r="17" spans="1:18" ht="18.75" customHeight="1" x14ac:dyDescent="0.25">
      <c r="A17" s="4" t="s">
        <v>14</v>
      </c>
      <c r="B17" s="10">
        <f>ABS('Ideal-REL'!B36-'Required-REL'!B36)</f>
        <v>1</v>
      </c>
      <c r="C17" s="10">
        <f>ABS('Ideal-REL'!C36-'Required-REL'!C36)</f>
        <v>1</v>
      </c>
      <c r="D17" s="10">
        <f>ABS('Ideal-REL'!D36-'Required-REL'!D36)</f>
        <v>2</v>
      </c>
      <c r="E17" s="10">
        <f>ABS('Ideal-REL'!E36-'Required-REL'!E36)</f>
        <v>0</v>
      </c>
      <c r="F17" s="10">
        <f>ABS('Ideal-REL'!F36-'Required-REL'!F36)</f>
        <v>0</v>
      </c>
      <c r="G17" s="10">
        <f>ABS('Ideal-REL'!G36-'Required-REL'!G36)</f>
        <v>3</v>
      </c>
      <c r="H17" s="10">
        <f>ABS('Ideal-REL'!H36-'Required-REL'!H36)</f>
        <v>2</v>
      </c>
      <c r="I17" s="10">
        <f>ABS('Ideal-REL'!I36-'Required-REL'!I36)</f>
        <v>0</v>
      </c>
      <c r="J17" s="10">
        <f>ABS('Ideal-REL'!J36-'Required-REL'!J36)</f>
        <v>0</v>
      </c>
      <c r="K17" s="10">
        <f>ABS('Ideal-REL'!K36-'Required-REL'!K36)</f>
        <v>1</v>
      </c>
      <c r="L17" s="10">
        <f>ABS('Ideal-REL'!L36-'Required-REL'!L36)</f>
        <v>0</v>
      </c>
      <c r="M17" s="10">
        <f>ABS('Ideal-REL'!M36-'Required-REL'!M36)</f>
        <v>0</v>
      </c>
      <c r="N17" s="10">
        <f>ABS('Ideal-REL'!N36-'Required-REL'!N36)</f>
        <v>0</v>
      </c>
      <c r="O17" s="10">
        <f>ABS('Ideal-REL'!O36-'Required-REL'!O36)</f>
        <v>0</v>
      </c>
      <c r="P17" s="10">
        <f>ABS('Ideal-REL'!P36-'Required-REL'!P36)</f>
        <v>0</v>
      </c>
      <c r="Q17" s="10">
        <f>ABS('Ideal-REL'!Q36-'Required-REL'!Q36)</f>
        <v>0</v>
      </c>
      <c r="R17" s="16">
        <f t="shared" si="0"/>
        <v>10</v>
      </c>
    </row>
    <row r="18" spans="1:18" ht="18.75" customHeight="1" x14ac:dyDescent="0.25">
      <c r="A18" s="4" t="s">
        <v>15</v>
      </c>
      <c r="B18" s="10">
        <f>ABS('Ideal-REL'!B37-'Required-REL'!B37)</f>
        <v>0</v>
      </c>
      <c r="C18" s="10">
        <f>ABS('Ideal-REL'!C37-'Required-REL'!C37)</f>
        <v>0</v>
      </c>
      <c r="D18" s="10">
        <f>ABS('Ideal-REL'!D37-'Required-REL'!D37)</f>
        <v>0</v>
      </c>
      <c r="E18" s="10">
        <f>ABS('Ideal-REL'!E37-'Required-REL'!E37)</f>
        <v>0</v>
      </c>
      <c r="F18" s="10">
        <f>ABS('Ideal-REL'!F37-'Required-REL'!F37)</f>
        <v>0</v>
      </c>
      <c r="G18" s="10">
        <f>ABS('Ideal-REL'!G37-'Required-REL'!G37)</f>
        <v>3</v>
      </c>
      <c r="H18" s="10">
        <f>ABS('Ideal-REL'!H37-'Required-REL'!H37)</f>
        <v>3</v>
      </c>
      <c r="I18" s="10">
        <f>ABS('Ideal-REL'!I37-'Required-REL'!I37)</f>
        <v>0</v>
      </c>
      <c r="J18" s="10">
        <f>ABS('Ideal-REL'!J37-'Required-REL'!J37)</f>
        <v>0</v>
      </c>
      <c r="K18" s="10">
        <f>ABS('Ideal-REL'!K37-'Required-REL'!K37)</f>
        <v>0</v>
      </c>
      <c r="L18" s="10">
        <f>ABS('Ideal-REL'!L37-'Required-REL'!L37)</f>
        <v>0</v>
      </c>
      <c r="M18" s="10">
        <f>ABS('Ideal-REL'!M37-'Required-REL'!M37)</f>
        <v>1</v>
      </c>
      <c r="N18" s="10">
        <f>ABS('Ideal-REL'!N37-'Required-REL'!N37)</f>
        <v>1</v>
      </c>
      <c r="O18" s="10">
        <f>ABS('Ideal-REL'!O37-'Required-REL'!O37)</f>
        <v>0</v>
      </c>
      <c r="P18" s="10">
        <f>ABS('Ideal-REL'!P37-'Required-REL'!P37)</f>
        <v>0</v>
      </c>
      <c r="Q18" s="10">
        <f>ABS('Ideal-REL'!Q37-'Required-REL'!Q37)</f>
        <v>0</v>
      </c>
      <c r="R18" s="16">
        <f t="shared" si="0"/>
        <v>8</v>
      </c>
    </row>
    <row r="19" spans="1:18" x14ac:dyDescent="0.25">
      <c r="Q19" s="13" t="s">
        <v>25</v>
      </c>
      <c r="R19" s="17">
        <f>SUM(R3:R18)</f>
        <v>238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A21" sqref="A21"/>
    </sheetView>
  </sheetViews>
  <sheetFormatPr defaultRowHeight="15" x14ac:dyDescent="0.25"/>
  <cols>
    <col min="1" max="1" width="22.140625" customWidth="1"/>
    <col min="2" max="2" width="16" customWidth="1"/>
    <col min="3" max="3" width="16.85546875" customWidth="1"/>
  </cols>
  <sheetData>
    <row r="1" spans="1:3" ht="43.5" customHeight="1" x14ac:dyDescent="0.25">
      <c r="A1" s="20" t="s">
        <v>26</v>
      </c>
      <c r="B1" s="20" t="s">
        <v>28</v>
      </c>
      <c r="C1" s="20" t="s">
        <v>27</v>
      </c>
    </row>
    <row r="2" spans="1:3" x14ac:dyDescent="0.25">
      <c r="A2" s="19" t="s">
        <v>2</v>
      </c>
      <c r="B2" s="18">
        <v>37</v>
      </c>
      <c r="C2" s="18">
        <v>22</v>
      </c>
    </row>
    <row r="3" spans="1:3" x14ac:dyDescent="0.25">
      <c r="A3" s="19" t="s">
        <v>6</v>
      </c>
      <c r="B3" s="18">
        <v>27</v>
      </c>
      <c r="C3" s="18">
        <v>25</v>
      </c>
    </row>
    <row r="4" spans="1:3" x14ac:dyDescent="0.25">
      <c r="A4" s="19" t="s">
        <v>9</v>
      </c>
      <c r="B4" s="18">
        <v>26</v>
      </c>
      <c r="C4" s="18">
        <v>17</v>
      </c>
    </row>
    <row r="5" spans="1:3" x14ac:dyDescent="0.25">
      <c r="A5" s="19" t="s">
        <v>1</v>
      </c>
      <c r="B5" s="18">
        <v>22</v>
      </c>
      <c r="C5" s="18">
        <v>12</v>
      </c>
    </row>
    <row r="6" spans="1:3" ht="17.25" customHeight="1" x14ac:dyDescent="0.25">
      <c r="A6" s="19" t="s">
        <v>83</v>
      </c>
      <c r="B6" s="18">
        <v>22</v>
      </c>
      <c r="C6" s="18">
        <v>18</v>
      </c>
    </row>
    <row r="7" spans="1:3" ht="16.5" customHeight="1" x14ac:dyDescent="0.25">
      <c r="A7" s="19" t="s">
        <v>5</v>
      </c>
      <c r="B7" s="18">
        <v>22</v>
      </c>
      <c r="C7" s="18">
        <v>20</v>
      </c>
    </row>
    <row r="8" spans="1:3" x14ac:dyDescent="0.25">
      <c r="A8" s="19" t="s">
        <v>85</v>
      </c>
      <c r="B8" s="18">
        <v>21</v>
      </c>
      <c r="C8" s="18">
        <v>11</v>
      </c>
    </row>
    <row r="9" spans="1:3" x14ac:dyDescent="0.25">
      <c r="A9" s="19" t="s">
        <v>0</v>
      </c>
      <c r="B9" s="18">
        <v>19</v>
      </c>
      <c r="C9" s="18">
        <v>9</v>
      </c>
    </row>
    <row r="10" spans="1:3" x14ac:dyDescent="0.25">
      <c r="A10" s="19" t="s">
        <v>11</v>
      </c>
      <c r="B10" s="18">
        <v>19</v>
      </c>
      <c r="C10" s="18">
        <v>14</v>
      </c>
    </row>
    <row r="11" spans="1:3" ht="15" customHeight="1" x14ac:dyDescent="0.25">
      <c r="A11" s="19" t="s">
        <v>23</v>
      </c>
      <c r="B11" s="18">
        <v>19</v>
      </c>
      <c r="C11" s="18">
        <v>12</v>
      </c>
    </row>
    <row r="12" spans="1:3" x14ac:dyDescent="0.25">
      <c r="A12" s="19" t="s">
        <v>7</v>
      </c>
      <c r="B12" s="18">
        <v>18</v>
      </c>
      <c r="C12" s="18">
        <v>12</v>
      </c>
    </row>
    <row r="13" spans="1:3" x14ac:dyDescent="0.25">
      <c r="A13" s="19" t="s">
        <v>4</v>
      </c>
      <c r="B13" s="18">
        <v>13</v>
      </c>
      <c r="C13" s="18">
        <v>19</v>
      </c>
    </row>
    <row r="14" spans="1:3" x14ac:dyDescent="0.25">
      <c r="A14" s="19" t="s">
        <v>8</v>
      </c>
      <c r="B14" s="18">
        <v>13</v>
      </c>
      <c r="C14" s="18">
        <v>14</v>
      </c>
    </row>
    <row r="15" spans="1:3" x14ac:dyDescent="0.25">
      <c r="A15" s="19" t="s">
        <v>13</v>
      </c>
      <c r="B15" s="18">
        <v>7</v>
      </c>
      <c r="C15" s="18">
        <v>15</v>
      </c>
    </row>
    <row r="16" spans="1:3" x14ac:dyDescent="0.25">
      <c r="A16" s="19" t="s">
        <v>14</v>
      </c>
      <c r="B16" s="18">
        <v>7</v>
      </c>
      <c r="C16" s="18">
        <v>10</v>
      </c>
    </row>
    <row r="17" spans="1:3" x14ac:dyDescent="0.25">
      <c r="A17" s="19" t="s">
        <v>15</v>
      </c>
      <c r="B17" s="18">
        <v>4</v>
      </c>
      <c r="C17" s="18">
        <v>8</v>
      </c>
    </row>
    <row r="18" spans="1:3" x14ac:dyDescent="0.25">
      <c r="A18" s="19" t="s">
        <v>25</v>
      </c>
      <c r="B18" s="19">
        <v>296</v>
      </c>
      <c r="C18" s="19">
        <v>238</v>
      </c>
    </row>
  </sheetData>
  <autoFilter ref="A1:C17">
    <sortState ref="A2:C18">
      <sortCondition descending="1" ref="B1:B18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54"/>
  <sheetViews>
    <sheetView workbookViewId="0">
      <selection activeCell="AO177" sqref="AO177"/>
    </sheetView>
  </sheetViews>
  <sheetFormatPr defaultRowHeight="15" x14ac:dyDescent="0.25"/>
  <cols>
    <col min="1" max="16384" width="9.140625" style="22"/>
  </cols>
  <sheetData>
    <row r="2" spans="2:18" x14ac:dyDescent="0.25">
      <c r="B2" s="22" t="s">
        <v>32</v>
      </c>
      <c r="C2" s="22" t="s">
        <v>33</v>
      </c>
      <c r="D2" s="22" t="s">
        <v>34</v>
      </c>
      <c r="E2" s="22" t="s">
        <v>35</v>
      </c>
      <c r="F2" s="22" t="s">
        <v>36</v>
      </c>
      <c r="G2" s="22" t="s">
        <v>37</v>
      </c>
      <c r="H2" s="22" t="s">
        <v>38</v>
      </c>
      <c r="I2" s="22" t="s">
        <v>39</v>
      </c>
      <c r="J2" s="22" t="s">
        <v>40</v>
      </c>
      <c r="K2" s="22" t="s">
        <v>41</v>
      </c>
      <c r="L2" s="22" t="s">
        <v>42</v>
      </c>
      <c r="M2" s="22" t="s">
        <v>43</v>
      </c>
      <c r="N2" s="22" t="s">
        <v>44</v>
      </c>
      <c r="O2" s="22" t="s">
        <v>45</v>
      </c>
      <c r="P2" s="22" t="s">
        <v>46</v>
      </c>
      <c r="Q2" s="22" t="s">
        <v>47</v>
      </c>
      <c r="R2" s="22" t="s">
        <v>48</v>
      </c>
    </row>
    <row r="3" spans="2:18" x14ac:dyDescent="0.25">
      <c r="B3" s="22" t="s">
        <v>0</v>
      </c>
      <c r="C3" s="22">
        <v>5</v>
      </c>
      <c r="D3" s="22">
        <v>5</v>
      </c>
      <c r="E3" s="22">
        <v>0</v>
      </c>
      <c r="F3" s="22">
        <v>1</v>
      </c>
      <c r="G3" s="22">
        <v>1</v>
      </c>
      <c r="H3" s="22">
        <v>1</v>
      </c>
      <c r="I3" s="22">
        <v>1</v>
      </c>
      <c r="J3" s="22">
        <v>4</v>
      </c>
      <c r="K3" s="22">
        <v>3</v>
      </c>
      <c r="L3" s="22">
        <v>1</v>
      </c>
      <c r="M3" s="22">
        <v>0</v>
      </c>
      <c r="N3" s="22">
        <v>2</v>
      </c>
      <c r="O3" s="22">
        <v>0</v>
      </c>
      <c r="P3" s="22">
        <v>0</v>
      </c>
      <c r="Q3" s="22">
        <v>0</v>
      </c>
      <c r="R3" s="22">
        <v>0</v>
      </c>
    </row>
    <row r="4" spans="2:18" x14ac:dyDescent="0.25">
      <c r="B4" s="22" t="s">
        <v>1</v>
      </c>
      <c r="C4" s="22">
        <v>5</v>
      </c>
      <c r="D4" s="22">
        <v>5</v>
      </c>
      <c r="E4" s="22">
        <v>0</v>
      </c>
      <c r="F4" s="22">
        <v>1</v>
      </c>
      <c r="G4" s="22">
        <v>1</v>
      </c>
      <c r="H4" s="22">
        <v>1</v>
      </c>
      <c r="I4" s="22">
        <v>1</v>
      </c>
      <c r="J4" s="22">
        <v>4</v>
      </c>
      <c r="K4" s="22">
        <v>3</v>
      </c>
      <c r="L4" s="22">
        <v>1</v>
      </c>
      <c r="M4" s="22">
        <v>0</v>
      </c>
      <c r="N4" s="22">
        <v>2</v>
      </c>
      <c r="O4" s="22">
        <v>0</v>
      </c>
      <c r="P4" s="22">
        <v>0</v>
      </c>
      <c r="Q4" s="22">
        <v>0</v>
      </c>
      <c r="R4" s="22">
        <v>0</v>
      </c>
    </row>
    <row r="5" spans="2:18" x14ac:dyDescent="0.25">
      <c r="B5" s="22" t="s">
        <v>2</v>
      </c>
      <c r="C5" s="22">
        <v>0</v>
      </c>
      <c r="D5" s="22">
        <v>0</v>
      </c>
      <c r="E5" s="22">
        <v>5</v>
      </c>
      <c r="F5" s="22">
        <v>1</v>
      </c>
      <c r="G5" s="22">
        <v>0</v>
      </c>
      <c r="H5" s="22">
        <v>5</v>
      </c>
      <c r="I5" s="22">
        <v>5</v>
      </c>
      <c r="J5" s="22">
        <v>4</v>
      </c>
      <c r="K5" s="22">
        <v>3</v>
      </c>
      <c r="L5" s="22">
        <v>4</v>
      </c>
      <c r="M5" s="22">
        <v>2</v>
      </c>
      <c r="N5" s="22">
        <v>1</v>
      </c>
      <c r="O5" s="22">
        <v>3</v>
      </c>
      <c r="P5" s="22">
        <v>2</v>
      </c>
      <c r="Q5" s="22">
        <v>2</v>
      </c>
      <c r="R5" s="22">
        <v>0</v>
      </c>
    </row>
    <row r="6" spans="2:18" x14ac:dyDescent="0.25">
      <c r="B6" s="22" t="s">
        <v>3</v>
      </c>
      <c r="C6" s="22">
        <v>1</v>
      </c>
      <c r="D6" s="22">
        <v>1</v>
      </c>
      <c r="E6" s="22">
        <v>1</v>
      </c>
      <c r="F6" s="22">
        <v>5</v>
      </c>
      <c r="G6" s="22">
        <v>5</v>
      </c>
      <c r="H6" s="22">
        <v>0</v>
      </c>
      <c r="I6" s="22">
        <v>0</v>
      </c>
      <c r="J6" s="22">
        <v>4</v>
      </c>
      <c r="K6" s="22">
        <v>4</v>
      </c>
      <c r="L6" s="22">
        <v>2</v>
      </c>
      <c r="M6" s="22">
        <v>2</v>
      </c>
      <c r="N6" s="22">
        <v>1</v>
      </c>
      <c r="O6" s="22">
        <v>0</v>
      </c>
      <c r="P6" s="22">
        <v>0</v>
      </c>
      <c r="Q6" s="22">
        <v>0</v>
      </c>
      <c r="R6" s="22">
        <v>0</v>
      </c>
    </row>
    <row r="7" spans="2:18" x14ac:dyDescent="0.25">
      <c r="B7" s="22" t="s">
        <v>4</v>
      </c>
      <c r="C7" s="22">
        <v>1</v>
      </c>
      <c r="D7" s="22">
        <v>1</v>
      </c>
      <c r="E7" s="22">
        <v>0</v>
      </c>
      <c r="F7" s="22">
        <v>5</v>
      </c>
      <c r="G7" s="22">
        <v>5</v>
      </c>
      <c r="H7" s="22">
        <v>0</v>
      </c>
      <c r="I7" s="22">
        <v>0</v>
      </c>
      <c r="J7" s="22">
        <v>4</v>
      </c>
      <c r="K7" s="22">
        <v>4</v>
      </c>
      <c r="L7" s="22">
        <v>2</v>
      </c>
      <c r="M7" s="22">
        <v>2</v>
      </c>
      <c r="N7" s="22">
        <v>1</v>
      </c>
      <c r="O7" s="22">
        <v>0</v>
      </c>
      <c r="P7" s="22">
        <v>0</v>
      </c>
      <c r="Q7" s="22">
        <v>0</v>
      </c>
      <c r="R7" s="22">
        <v>0</v>
      </c>
    </row>
    <row r="8" spans="2:18" x14ac:dyDescent="0.25">
      <c r="B8" s="22" t="s">
        <v>5</v>
      </c>
      <c r="C8" s="22">
        <v>1</v>
      </c>
      <c r="D8" s="22">
        <v>1</v>
      </c>
      <c r="E8" s="22">
        <v>5</v>
      </c>
      <c r="F8" s="22">
        <v>0</v>
      </c>
      <c r="G8" s="22">
        <v>0</v>
      </c>
      <c r="H8" s="22">
        <v>5</v>
      </c>
      <c r="I8" s="22">
        <v>5</v>
      </c>
      <c r="J8" s="22">
        <v>2</v>
      </c>
      <c r="K8" s="22">
        <v>2</v>
      </c>
      <c r="L8" s="22">
        <v>3</v>
      </c>
      <c r="M8" s="22">
        <v>4</v>
      </c>
      <c r="N8" s="22">
        <v>1</v>
      </c>
      <c r="O8" s="22">
        <v>4</v>
      </c>
      <c r="P8" s="22">
        <v>2</v>
      </c>
      <c r="Q8" s="22">
        <v>2</v>
      </c>
      <c r="R8" s="22">
        <v>0</v>
      </c>
    </row>
    <row r="9" spans="2:18" x14ac:dyDescent="0.25">
      <c r="B9" s="22" t="s">
        <v>6</v>
      </c>
      <c r="C9" s="22">
        <v>1</v>
      </c>
      <c r="D9" s="22">
        <v>1</v>
      </c>
      <c r="E9" s="22">
        <v>5</v>
      </c>
      <c r="F9" s="22">
        <v>0</v>
      </c>
      <c r="G9" s="22">
        <v>0</v>
      </c>
      <c r="H9" s="22">
        <v>5</v>
      </c>
      <c r="I9" s="22">
        <v>5</v>
      </c>
      <c r="J9" s="22">
        <v>2</v>
      </c>
      <c r="K9" s="22">
        <v>2</v>
      </c>
      <c r="L9" s="22">
        <v>4</v>
      </c>
      <c r="M9" s="22">
        <v>5</v>
      </c>
      <c r="N9" s="22">
        <v>1</v>
      </c>
      <c r="O9" s="22">
        <v>5</v>
      </c>
      <c r="P9" s="22">
        <v>2</v>
      </c>
      <c r="Q9" s="22">
        <v>2</v>
      </c>
      <c r="R9" s="22">
        <v>0</v>
      </c>
    </row>
    <row r="10" spans="2:18" x14ac:dyDescent="0.25">
      <c r="B10" s="22" t="s">
        <v>7</v>
      </c>
      <c r="C10" s="22">
        <v>4</v>
      </c>
      <c r="D10" s="22">
        <v>4</v>
      </c>
      <c r="E10" s="22">
        <v>4</v>
      </c>
      <c r="F10" s="22">
        <v>4</v>
      </c>
      <c r="G10" s="22">
        <v>4</v>
      </c>
      <c r="H10" s="22">
        <v>2</v>
      </c>
      <c r="I10" s="22">
        <v>2</v>
      </c>
      <c r="J10" s="22">
        <v>5</v>
      </c>
      <c r="K10" s="22">
        <v>5</v>
      </c>
      <c r="L10" s="22">
        <v>5</v>
      </c>
      <c r="M10" s="22">
        <v>4</v>
      </c>
      <c r="N10" s="22">
        <v>2</v>
      </c>
      <c r="O10" s="22">
        <v>3</v>
      </c>
      <c r="P10" s="22">
        <v>2</v>
      </c>
      <c r="Q10" s="22">
        <v>1</v>
      </c>
      <c r="R10" s="22">
        <v>1</v>
      </c>
    </row>
    <row r="11" spans="2:18" x14ac:dyDescent="0.25">
      <c r="B11" s="22" t="s">
        <v>8</v>
      </c>
      <c r="C11" s="22">
        <v>3</v>
      </c>
      <c r="D11" s="22">
        <v>3</v>
      </c>
      <c r="E11" s="22">
        <v>3</v>
      </c>
      <c r="F11" s="22">
        <v>4</v>
      </c>
      <c r="G11" s="22">
        <v>4</v>
      </c>
      <c r="H11" s="22">
        <v>2</v>
      </c>
      <c r="I11" s="22">
        <v>2</v>
      </c>
      <c r="J11" s="22">
        <v>5</v>
      </c>
      <c r="K11" s="22">
        <v>5</v>
      </c>
      <c r="L11" s="22">
        <v>3</v>
      </c>
      <c r="M11" s="22">
        <v>2</v>
      </c>
      <c r="N11" s="22">
        <v>2</v>
      </c>
      <c r="O11" s="22">
        <v>3</v>
      </c>
      <c r="P11" s="22">
        <v>2</v>
      </c>
      <c r="Q11" s="22">
        <v>1</v>
      </c>
      <c r="R11" s="22">
        <v>1</v>
      </c>
    </row>
    <row r="12" spans="2:18" x14ac:dyDescent="0.25">
      <c r="B12" s="22" t="s">
        <v>9</v>
      </c>
      <c r="C12" s="22">
        <v>1</v>
      </c>
      <c r="D12" s="22">
        <v>1</v>
      </c>
      <c r="E12" s="22">
        <v>4</v>
      </c>
      <c r="F12" s="22">
        <v>2</v>
      </c>
      <c r="G12" s="22">
        <v>2</v>
      </c>
      <c r="H12" s="22">
        <v>3</v>
      </c>
      <c r="I12" s="22">
        <v>4</v>
      </c>
      <c r="J12" s="22">
        <v>5</v>
      </c>
      <c r="K12" s="22">
        <v>3</v>
      </c>
      <c r="L12" s="22">
        <v>5</v>
      </c>
      <c r="M12" s="22">
        <v>5</v>
      </c>
      <c r="N12" s="22">
        <v>4</v>
      </c>
      <c r="O12" s="22">
        <v>3</v>
      </c>
      <c r="P12" s="22">
        <v>2</v>
      </c>
      <c r="Q12" s="22">
        <v>1</v>
      </c>
      <c r="R12" s="22">
        <v>1</v>
      </c>
    </row>
    <row r="13" spans="2:18" x14ac:dyDescent="0.25">
      <c r="B13" s="22" t="s">
        <v>22</v>
      </c>
      <c r="C13" s="22">
        <v>0</v>
      </c>
      <c r="D13" s="22">
        <v>0</v>
      </c>
      <c r="E13" s="22">
        <v>2</v>
      </c>
      <c r="F13" s="22">
        <v>2</v>
      </c>
      <c r="G13" s="22">
        <v>2</v>
      </c>
      <c r="H13" s="22">
        <v>4</v>
      </c>
      <c r="I13" s="22">
        <v>5</v>
      </c>
      <c r="J13" s="22">
        <v>4</v>
      </c>
      <c r="K13" s="22">
        <v>2</v>
      </c>
      <c r="L13" s="22">
        <v>5</v>
      </c>
      <c r="M13" s="22">
        <v>5</v>
      </c>
      <c r="N13" s="22">
        <v>4</v>
      </c>
      <c r="O13" s="22">
        <v>5</v>
      </c>
      <c r="P13" s="22">
        <v>4</v>
      </c>
      <c r="Q13" s="22">
        <v>3</v>
      </c>
      <c r="R13" s="22">
        <v>2</v>
      </c>
    </row>
    <row r="14" spans="2:18" x14ac:dyDescent="0.25">
      <c r="B14" s="22" t="s">
        <v>11</v>
      </c>
      <c r="C14" s="22">
        <v>2</v>
      </c>
      <c r="D14" s="22">
        <v>2</v>
      </c>
      <c r="E14" s="22">
        <v>1</v>
      </c>
      <c r="F14" s="22">
        <v>1</v>
      </c>
      <c r="G14" s="22">
        <v>1</v>
      </c>
      <c r="H14" s="22">
        <v>1</v>
      </c>
      <c r="I14" s="22">
        <v>1</v>
      </c>
      <c r="J14" s="22">
        <v>2</v>
      </c>
      <c r="K14" s="22">
        <v>2</v>
      </c>
      <c r="L14" s="22">
        <v>4</v>
      </c>
      <c r="M14" s="22">
        <v>4</v>
      </c>
      <c r="N14" s="22">
        <v>5</v>
      </c>
      <c r="O14" s="22">
        <v>5</v>
      </c>
      <c r="P14" s="22">
        <v>4</v>
      </c>
      <c r="Q14" s="22">
        <v>4</v>
      </c>
      <c r="R14" s="22">
        <v>2</v>
      </c>
    </row>
    <row r="15" spans="2:18" x14ac:dyDescent="0.25">
      <c r="B15" s="22" t="s">
        <v>12</v>
      </c>
      <c r="C15" s="22">
        <v>0</v>
      </c>
      <c r="D15" s="22">
        <v>0</v>
      </c>
      <c r="E15" s="22">
        <v>3</v>
      </c>
      <c r="F15" s="22">
        <v>0</v>
      </c>
      <c r="G15" s="22">
        <v>0</v>
      </c>
      <c r="H15" s="22">
        <v>4</v>
      </c>
      <c r="I15" s="22">
        <v>5</v>
      </c>
      <c r="J15" s="22">
        <v>3</v>
      </c>
      <c r="K15" s="22">
        <v>3</v>
      </c>
      <c r="L15" s="22">
        <v>3</v>
      </c>
      <c r="M15" s="22">
        <v>5</v>
      </c>
      <c r="N15" s="22">
        <v>5</v>
      </c>
      <c r="O15" s="22">
        <v>5</v>
      </c>
      <c r="P15" s="22">
        <v>5</v>
      </c>
      <c r="Q15" s="22">
        <v>4</v>
      </c>
      <c r="R15" s="22">
        <v>2</v>
      </c>
    </row>
    <row r="16" spans="2:18" x14ac:dyDescent="0.25">
      <c r="B16" s="22" t="s">
        <v>13</v>
      </c>
      <c r="C16" s="22">
        <v>0</v>
      </c>
      <c r="D16" s="22">
        <v>0</v>
      </c>
      <c r="E16" s="22">
        <v>2</v>
      </c>
      <c r="F16" s="22">
        <v>0</v>
      </c>
      <c r="G16" s="22">
        <v>0</v>
      </c>
      <c r="H16" s="22">
        <v>2</v>
      </c>
      <c r="I16" s="22">
        <v>2</v>
      </c>
      <c r="J16" s="22">
        <v>2</v>
      </c>
      <c r="K16" s="22">
        <v>2</v>
      </c>
      <c r="L16" s="22">
        <v>2</v>
      </c>
      <c r="M16" s="22">
        <v>4</v>
      </c>
      <c r="N16" s="22">
        <v>4</v>
      </c>
      <c r="O16" s="22">
        <v>5</v>
      </c>
      <c r="P16" s="22">
        <v>5</v>
      </c>
      <c r="Q16" s="22">
        <v>5</v>
      </c>
      <c r="R16" s="22">
        <v>4</v>
      </c>
    </row>
    <row r="17" spans="2:18" x14ac:dyDescent="0.25">
      <c r="B17" s="22" t="s">
        <v>14</v>
      </c>
      <c r="C17" s="22">
        <v>0</v>
      </c>
      <c r="D17" s="22">
        <v>0</v>
      </c>
      <c r="E17" s="22">
        <v>2</v>
      </c>
      <c r="F17" s="22">
        <v>0</v>
      </c>
      <c r="G17" s="22">
        <v>0</v>
      </c>
      <c r="H17" s="22">
        <v>2</v>
      </c>
      <c r="I17" s="22">
        <v>2</v>
      </c>
      <c r="J17" s="22">
        <v>1</v>
      </c>
      <c r="K17" s="22">
        <v>1</v>
      </c>
      <c r="L17" s="22">
        <v>1</v>
      </c>
      <c r="M17" s="22">
        <v>3</v>
      </c>
      <c r="N17" s="22">
        <v>4</v>
      </c>
      <c r="O17" s="22">
        <v>4</v>
      </c>
      <c r="P17" s="22">
        <v>5</v>
      </c>
      <c r="Q17" s="22">
        <v>5</v>
      </c>
      <c r="R17" s="22">
        <v>5</v>
      </c>
    </row>
    <row r="18" spans="2:18" x14ac:dyDescent="0.25">
      <c r="B18" s="22" t="s">
        <v>15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1</v>
      </c>
      <c r="K18" s="22">
        <v>1</v>
      </c>
      <c r="L18" s="22">
        <v>1</v>
      </c>
      <c r="M18" s="22">
        <v>2</v>
      </c>
      <c r="N18" s="22">
        <v>2</v>
      </c>
      <c r="O18" s="22">
        <v>2</v>
      </c>
      <c r="P18" s="22">
        <v>4</v>
      </c>
      <c r="Q18" s="22">
        <v>5</v>
      </c>
      <c r="R18" s="22">
        <v>5</v>
      </c>
    </row>
    <row r="20" spans="2:18" x14ac:dyDescent="0.25">
      <c r="B20" s="22" t="s">
        <v>49</v>
      </c>
      <c r="C20" s="22" t="s">
        <v>50</v>
      </c>
      <c r="D20" s="22" t="s">
        <v>51</v>
      </c>
      <c r="E20" s="22" t="s">
        <v>52</v>
      </c>
      <c r="F20" s="22" t="s">
        <v>53</v>
      </c>
      <c r="G20" s="22" t="s">
        <v>54</v>
      </c>
      <c r="H20" s="22" t="s">
        <v>55</v>
      </c>
      <c r="I20" s="22" t="s">
        <v>56</v>
      </c>
      <c r="J20" s="22" t="s">
        <v>57</v>
      </c>
      <c r="K20" s="22" t="s">
        <v>58</v>
      </c>
      <c r="L20" s="22" t="s">
        <v>59</v>
      </c>
      <c r="M20" s="22" t="s">
        <v>60</v>
      </c>
      <c r="N20" s="22" t="s">
        <v>61</v>
      </c>
      <c r="O20" s="22" t="s">
        <v>62</v>
      </c>
      <c r="P20" s="22" t="s">
        <v>63</v>
      </c>
      <c r="Q20" s="22" t="s">
        <v>64</v>
      </c>
      <c r="R20" s="22" t="s">
        <v>65</v>
      </c>
    </row>
    <row r="21" spans="2:18" x14ac:dyDescent="0.25">
      <c r="B21" s="22" t="s">
        <v>0</v>
      </c>
      <c r="C21" s="22">
        <v>5</v>
      </c>
      <c r="D21" s="22">
        <v>5</v>
      </c>
      <c r="E21" s="22">
        <v>5</v>
      </c>
      <c r="F21" s="22">
        <v>3</v>
      </c>
      <c r="G21" s="22">
        <v>1</v>
      </c>
      <c r="H21" s="22">
        <v>4</v>
      </c>
      <c r="I21" s="22">
        <v>4</v>
      </c>
      <c r="J21" s="22">
        <v>2</v>
      </c>
      <c r="K21" s="22">
        <v>2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</row>
    <row r="22" spans="2:18" x14ac:dyDescent="0.25">
      <c r="B22" s="22" t="s">
        <v>1</v>
      </c>
      <c r="C22" s="22">
        <v>5</v>
      </c>
      <c r="D22" s="22">
        <v>5</v>
      </c>
      <c r="E22" s="22">
        <v>5</v>
      </c>
      <c r="F22" s="22">
        <v>5</v>
      </c>
      <c r="G22" s="22">
        <v>2</v>
      </c>
      <c r="H22" s="22">
        <v>4</v>
      </c>
      <c r="I22" s="22">
        <v>4</v>
      </c>
      <c r="J22" s="22">
        <v>2</v>
      </c>
      <c r="K22" s="22">
        <v>2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</row>
    <row r="23" spans="2:18" x14ac:dyDescent="0.25">
      <c r="B23" s="22" t="s">
        <v>2</v>
      </c>
      <c r="C23" s="22">
        <v>5</v>
      </c>
      <c r="D23" s="22">
        <v>5</v>
      </c>
      <c r="E23" s="22">
        <v>5</v>
      </c>
      <c r="F23" s="22">
        <v>4</v>
      </c>
      <c r="G23" s="22">
        <v>2</v>
      </c>
      <c r="H23" s="22">
        <v>3</v>
      </c>
      <c r="I23" s="22">
        <v>3</v>
      </c>
      <c r="J23" s="22">
        <v>2</v>
      </c>
      <c r="K23" s="22">
        <v>1</v>
      </c>
      <c r="L23" s="22">
        <v>0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</row>
    <row r="24" spans="2:18" x14ac:dyDescent="0.25">
      <c r="B24" s="22" t="s">
        <v>3</v>
      </c>
      <c r="C24" s="22">
        <v>3</v>
      </c>
      <c r="D24" s="22">
        <v>5</v>
      </c>
      <c r="E24" s="22">
        <v>4</v>
      </c>
      <c r="F24" s="22">
        <v>5</v>
      </c>
      <c r="G24" s="22">
        <v>3</v>
      </c>
      <c r="H24" s="22">
        <v>2</v>
      </c>
      <c r="I24" s="22">
        <v>2</v>
      </c>
      <c r="J24" s="22">
        <v>3</v>
      </c>
      <c r="K24" s="22">
        <v>3</v>
      </c>
      <c r="L24" s="22">
        <v>0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</row>
    <row r="25" spans="2:18" x14ac:dyDescent="0.25">
      <c r="B25" s="22" t="s">
        <v>4</v>
      </c>
      <c r="C25" s="22">
        <v>1</v>
      </c>
      <c r="D25" s="22">
        <v>2</v>
      </c>
      <c r="E25" s="22">
        <v>2</v>
      </c>
      <c r="F25" s="22">
        <v>3</v>
      </c>
      <c r="G25" s="22">
        <v>5</v>
      </c>
      <c r="H25" s="22">
        <v>1</v>
      </c>
      <c r="I25" s="22">
        <v>1</v>
      </c>
      <c r="J25" s="22">
        <v>3</v>
      </c>
      <c r="K25" s="22">
        <v>4</v>
      </c>
      <c r="L25" s="22">
        <v>0</v>
      </c>
      <c r="M25" s="22">
        <v>0</v>
      </c>
      <c r="N25" s="22">
        <v>0</v>
      </c>
      <c r="O25" s="22">
        <v>0</v>
      </c>
      <c r="P25" s="22">
        <v>0</v>
      </c>
      <c r="Q25" s="22">
        <v>0</v>
      </c>
      <c r="R25" s="22">
        <v>0</v>
      </c>
    </row>
    <row r="26" spans="2:18" x14ac:dyDescent="0.25">
      <c r="B26" s="22" t="s">
        <v>5</v>
      </c>
      <c r="C26" s="22">
        <v>4</v>
      </c>
      <c r="D26" s="22">
        <v>4</v>
      </c>
      <c r="E26" s="22">
        <v>3</v>
      </c>
      <c r="F26" s="22">
        <v>2</v>
      </c>
      <c r="G26" s="22">
        <v>1</v>
      </c>
      <c r="H26" s="22">
        <v>5</v>
      </c>
      <c r="I26" s="22">
        <v>5</v>
      </c>
      <c r="J26" s="22">
        <v>3</v>
      </c>
      <c r="K26" s="22">
        <v>2</v>
      </c>
      <c r="L26" s="22">
        <v>2</v>
      </c>
      <c r="M26" s="22">
        <v>1</v>
      </c>
      <c r="N26" s="22">
        <v>1</v>
      </c>
      <c r="O26" s="22">
        <v>1</v>
      </c>
      <c r="P26" s="22">
        <v>1</v>
      </c>
      <c r="Q26" s="22">
        <v>1</v>
      </c>
      <c r="R26" s="22">
        <v>1</v>
      </c>
    </row>
    <row r="27" spans="2:18" x14ac:dyDescent="0.25">
      <c r="B27" s="22" t="s">
        <v>6</v>
      </c>
      <c r="C27" s="22">
        <v>4</v>
      </c>
      <c r="D27" s="22">
        <v>4</v>
      </c>
      <c r="E27" s="22">
        <v>3</v>
      </c>
      <c r="F27" s="22">
        <v>2</v>
      </c>
      <c r="G27" s="22">
        <v>1</v>
      </c>
      <c r="H27" s="22">
        <v>5</v>
      </c>
      <c r="I27" s="22">
        <v>5</v>
      </c>
      <c r="J27" s="22">
        <v>4</v>
      </c>
      <c r="K27" s="22">
        <v>3</v>
      </c>
      <c r="L27" s="22">
        <v>2</v>
      </c>
      <c r="M27" s="22">
        <v>1</v>
      </c>
      <c r="N27" s="22">
        <v>1</v>
      </c>
      <c r="O27" s="22">
        <v>1</v>
      </c>
      <c r="P27" s="22">
        <v>1</v>
      </c>
      <c r="Q27" s="22">
        <v>1</v>
      </c>
      <c r="R27" s="22">
        <v>1</v>
      </c>
    </row>
    <row r="28" spans="2:18" x14ac:dyDescent="0.25">
      <c r="B28" s="22" t="s">
        <v>7</v>
      </c>
      <c r="C28" s="22">
        <v>2</v>
      </c>
      <c r="D28" s="22">
        <v>2</v>
      </c>
      <c r="E28" s="22">
        <v>2</v>
      </c>
      <c r="F28" s="22">
        <v>3</v>
      </c>
      <c r="G28" s="22">
        <v>3</v>
      </c>
      <c r="H28" s="22">
        <v>3</v>
      </c>
      <c r="I28" s="22">
        <v>4</v>
      </c>
      <c r="J28" s="22">
        <v>5</v>
      </c>
      <c r="K28" s="22">
        <v>5</v>
      </c>
      <c r="L28" s="22">
        <v>1</v>
      </c>
      <c r="M28" s="22">
        <v>4</v>
      </c>
      <c r="N28" s="22">
        <v>1</v>
      </c>
      <c r="O28" s="22">
        <v>2</v>
      </c>
      <c r="P28" s="22">
        <v>1</v>
      </c>
      <c r="Q28" s="22">
        <v>1</v>
      </c>
      <c r="R28" s="22">
        <v>1</v>
      </c>
    </row>
    <row r="29" spans="2:18" x14ac:dyDescent="0.25">
      <c r="B29" s="22" t="s">
        <v>8</v>
      </c>
      <c r="C29" s="22">
        <v>2</v>
      </c>
      <c r="D29" s="22">
        <v>2</v>
      </c>
      <c r="E29" s="22">
        <v>1</v>
      </c>
      <c r="F29" s="22">
        <v>3</v>
      </c>
      <c r="G29" s="22">
        <v>4</v>
      </c>
      <c r="H29" s="22">
        <v>2</v>
      </c>
      <c r="I29" s="22">
        <v>3</v>
      </c>
      <c r="J29" s="22">
        <v>5</v>
      </c>
      <c r="K29" s="22">
        <v>5</v>
      </c>
      <c r="L29" s="22">
        <v>1</v>
      </c>
      <c r="M29" s="22">
        <v>4</v>
      </c>
      <c r="N29" s="22">
        <v>1</v>
      </c>
      <c r="O29" s="22">
        <v>2</v>
      </c>
      <c r="P29" s="22">
        <v>1</v>
      </c>
      <c r="Q29" s="22">
        <v>1</v>
      </c>
      <c r="R29" s="22">
        <v>1</v>
      </c>
    </row>
    <row r="30" spans="2:18" x14ac:dyDescent="0.25">
      <c r="B30" s="22" t="s">
        <v>9</v>
      </c>
      <c r="C30" s="22">
        <v>0</v>
      </c>
      <c r="D30" s="22">
        <v>0</v>
      </c>
      <c r="E30" s="22">
        <v>0</v>
      </c>
      <c r="F30" s="22">
        <v>0</v>
      </c>
      <c r="G30" s="22">
        <v>0</v>
      </c>
      <c r="H30" s="22">
        <v>2</v>
      </c>
      <c r="I30" s="22">
        <v>2</v>
      </c>
      <c r="J30" s="22">
        <v>1</v>
      </c>
      <c r="K30" s="22">
        <v>1</v>
      </c>
      <c r="L30" s="22">
        <v>5</v>
      </c>
      <c r="M30" s="22">
        <v>3</v>
      </c>
      <c r="N30" s="22">
        <v>5</v>
      </c>
      <c r="O30" s="22">
        <v>1</v>
      </c>
      <c r="P30" s="22">
        <v>2</v>
      </c>
      <c r="Q30" s="22">
        <v>2</v>
      </c>
      <c r="R30" s="22">
        <v>2</v>
      </c>
    </row>
    <row r="31" spans="2:18" x14ac:dyDescent="0.25">
      <c r="B31" s="22" t="s">
        <v>10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1</v>
      </c>
      <c r="I31" s="22">
        <v>1</v>
      </c>
      <c r="J31" s="22">
        <v>4</v>
      </c>
      <c r="K31" s="22">
        <v>4</v>
      </c>
      <c r="L31" s="22">
        <v>3</v>
      </c>
      <c r="M31" s="22">
        <v>5</v>
      </c>
      <c r="N31" s="22">
        <v>1</v>
      </c>
      <c r="O31" s="22">
        <v>5</v>
      </c>
      <c r="P31" s="22">
        <v>4</v>
      </c>
      <c r="Q31" s="22">
        <v>2</v>
      </c>
      <c r="R31" s="22">
        <v>2</v>
      </c>
    </row>
    <row r="32" spans="2:18" x14ac:dyDescent="0.25">
      <c r="B32" s="22" t="s">
        <v>11</v>
      </c>
      <c r="C32" s="22">
        <v>0</v>
      </c>
      <c r="D32" s="22">
        <v>0</v>
      </c>
      <c r="E32" s="22">
        <v>0</v>
      </c>
      <c r="F32" s="22">
        <v>0</v>
      </c>
      <c r="G32" s="22">
        <v>0</v>
      </c>
      <c r="H32" s="22">
        <v>1</v>
      </c>
      <c r="I32" s="22">
        <v>1</v>
      </c>
      <c r="J32" s="22">
        <v>1</v>
      </c>
      <c r="K32" s="22">
        <v>1</v>
      </c>
      <c r="L32" s="22">
        <v>5</v>
      </c>
      <c r="M32" s="22">
        <v>1</v>
      </c>
      <c r="N32" s="22">
        <v>5</v>
      </c>
      <c r="O32" s="22">
        <v>1</v>
      </c>
      <c r="P32" s="22">
        <v>5</v>
      </c>
      <c r="Q32" s="22">
        <v>3</v>
      </c>
      <c r="R32" s="22">
        <v>2</v>
      </c>
    </row>
    <row r="33" spans="2:18" x14ac:dyDescent="0.25">
      <c r="B33" s="22" t="s">
        <v>12</v>
      </c>
      <c r="C33" s="22">
        <v>0</v>
      </c>
      <c r="D33" s="22">
        <v>0</v>
      </c>
      <c r="E33" s="22">
        <v>0</v>
      </c>
      <c r="F33" s="22">
        <v>0</v>
      </c>
      <c r="G33" s="22">
        <v>0</v>
      </c>
      <c r="H33" s="22">
        <v>1</v>
      </c>
      <c r="I33" s="22">
        <v>1</v>
      </c>
      <c r="J33" s="22">
        <v>2</v>
      </c>
      <c r="K33" s="22">
        <v>2</v>
      </c>
      <c r="L33" s="22">
        <v>1</v>
      </c>
      <c r="M33" s="22">
        <v>5</v>
      </c>
      <c r="N33" s="22">
        <v>1</v>
      </c>
      <c r="O33" s="22">
        <v>5</v>
      </c>
      <c r="P33" s="22">
        <v>5</v>
      </c>
      <c r="Q33" s="22">
        <v>4</v>
      </c>
      <c r="R33" s="22">
        <v>3</v>
      </c>
    </row>
    <row r="34" spans="2:18" x14ac:dyDescent="0.25">
      <c r="B34" s="22" t="s">
        <v>13</v>
      </c>
      <c r="C34" s="22">
        <v>0</v>
      </c>
      <c r="D34" s="22">
        <v>0</v>
      </c>
      <c r="E34" s="22">
        <v>0</v>
      </c>
      <c r="F34" s="22">
        <v>0</v>
      </c>
      <c r="G34" s="22">
        <v>0</v>
      </c>
      <c r="H34" s="22">
        <v>1</v>
      </c>
      <c r="I34" s="22">
        <v>1</v>
      </c>
      <c r="J34" s="22">
        <v>1</v>
      </c>
      <c r="K34" s="22">
        <v>1</v>
      </c>
      <c r="L34" s="22">
        <v>2</v>
      </c>
      <c r="M34" s="22">
        <v>4</v>
      </c>
      <c r="N34" s="22">
        <v>5</v>
      </c>
      <c r="O34" s="22">
        <v>5</v>
      </c>
      <c r="P34" s="22">
        <v>5</v>
      </c>
      <c r="Q34" s="22">
        <v>5</v>
      </c>
      <c r="R34" s="22">
        <v>4</v>
      </c>
    </row>
    <row r="35" spans="2:18" x14ac:dyDescent="0.25">
      <c r="B35" s="22" t="s">
        <v>14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  <c r="H35" s="22">
        <v>1</v>
      </c>
      <c r="I35" s="22">
        <v>1</v>
      </c>
      <c r="J35" s="22">
        <v>1</v>
      </c>
      <c r="K35" s="22">
        <v>1</v>
      </c>
      <c r="L35" s="22">
        <v>2</v>
      </c>
      <c r="M35" s="22">
        <v>2</v>
      </c>
      <c r="N35" s="22">
        <v>3</v>
      </c>
      <c r="O35" s="22">
        <v>4</v>
      </c>
      <c r="P35" s="22">
        <v>5</v>
      </c>
      <c r="Q35" s="22">
        <v>5</v>
      </c>
      <c r="R35" s="22">
        <v>5</v>
      </c>
    </row>
    <row r="36" spans="2:18" x14ac:dyDescent="0.25">
      <c r="B36" s="22" t="s">
        <v>15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  <c r="H36" s="22">
        <v>1</v>
      </c>
      <c r="I36" s="22">
        <v>1</v>
      </c>
      <c r="J36" s="22">
        <v>1</v>
      </c>
      <c r="K36" s="22">
        <v>1</v>
      </c>
      <c r="L36" s="22">
        <v>2</v>
      </c>
      <c r="M36" s="22">
        <v>2</v>
      </c>
      <c r="N36" s="22">
        <v>2</v>
      </c>
      <c r="O36" s="22">
        <v>3</v>
      </c>
      <c r="P36" s="22">
        <v>4</v>
      </c>
      <c r="Q36" s="22">
        <v>5</v>
      </c>
      <c r="R36" s="22">
        <v>5</v>
      </c>
    </row>
    <row r="38" spans="2:18" x14ac:dyDescent="0.25">
      <c r="B38" s="22" t="s">
        <v>66</v>
      </c>
      <c r="C38" s="22" t="s">
        <v>67</v>
      </c>
      <c r="D38" s="22" t="s">
        <v>68</v>
      </c>
      <c r="E38" s="22" t="s">
        <v>69</v>
      </c>
      <c r="F38" s="22" t="s">
        <v>70</v>
      </c>
      <c r="G38" s="22" t="s">
        <v>71</v>
      </c>
      <c r="H38" s="22" t="s">
        <v>72</v>
      </c>
      <c r="I38" s="22" t="s">
        <v>73</v>
      </c>
      <c r="J38" s="22" t="s">
        <v>74</v>
      </c>
      <c r="K38" s="22" t="s">
        <v>75</v>
      </c>
      <c r="L38" s="22" t="s">
        <v>76</v>
      </c>
      <c r="M38" s="22" t="s">
        <v>77</v>
      </c>
      <c r="N38" s="22" t="s">
        <v>78</v>
      </c>
      <c r="O38" s="22" t="s">
        <v>79</v>
      </c>
      <c r="P38" s="22" t="s">
        <v>80</v>
      </c>
      <c r="Q38" s="22" t="s">
        <v>81</v>
      </c>
      <c r="R38" s="22" t="s">
        <v>82</v>
      </c>
    </row>
    <row r="39" spans="2:18" x14ac:dyDescent="0.25">
      <c r="B39" s="22" t="s">
        <v>0</v>
      </c>
      <c r="C39" s="22">
        <v>5</v>
      </c>
      <c r="D39" s="22">
        <v>5</v>
      </c>
      <c r="E39" s="22">
        <v>2</v>
      </c>
      <c r="F39" s="22">
        <v>1</v>
      </c>
      <c r="G39" s="22">
        <v>1</v>
      </c>
      <c r="H39" s="22">
        <v>1</v>
      </c>
      <c r="I39" s="22">
        <v>1</v>
      </c>
      <c r="J39" s="22">
        <v>3</v>
      </c>
      <c r="K39" s="22">
        <v>3</v>
      </c>
      <c r="L39" s="22">
        <v>0</v>
      </c>
      <c r="M39" s="22">
        <v>1</v>
      </c>
      <c r="N39" s="22">
        <v>1</v>
      </c>
      <c r="O39" s="22">
        <v>1</v>
      </c>
      <c r="P39" s="22">
        <v>1</v>
      </c>
      <c r="Q39" s="22">
        <v>1</v>
      </c>
      <c r="R39" s="22">
        <v>0</v>
      </c>
    </row>
    <row r="40" spans="2:18" x14ac:dyDescent="0.25">
      <c r="B40" s="22" t="s">
        <v>1</v>
      </c>
      <c r="C40" s="22">
        <v>5</v>
      </c>
      <c r="D40" s="22">
        <v>5</v>
      </c>
      <c r="E40" s="22">
        <v>2</v>
      </c>
      <c r="F40" s="22">
        <v>1</v>
      </c>
      <c r="G40" s="22">
        <v>1</v>
      </c>
      <c r="H40" s="22">
        <v>1</v>
      </c>
      <c r="I40" s="22">
        <v>1</v>
      </c>
      <c r="J40" s="22">
        <v>2</v>
      </c>
      <c r="K40" s="22">
        <v>1</v>
      </c>
      <c r="L40" s="22">
        <v>0</v>
      </c>
      <c r="M40" s="22">
        <v>1</v>
      </c>
      <c r="N40" s="22">
        <v>1</v>
      </c>
      <c r="O40" s="22">
        <v>1</v>
      </c>
      <c r="P40" s="22">
        <v>1</v>
      </c>
      <c r="Q40" s="22">
        <v>1</v>
      </c>
      <c r="R40" s="22">
        <v>0</v>
      </c>
    </row>
    <row r="41" spans="2:18" x14ac:dyDescent="0.25">
      <c r="B41" s="22" t="s">
        <v>2</v>
      </c>
      <c r="C41" s="22">
        <v>2</v>
      </c>
      <c r="D41" s="22">
        <v>2</v>
      </c>
      <c r="E41" s="22">
        <v>5</v>
      </c>
      <c r="F41" s="22">
        <v>2</v>
      </c>
      <c r="G41" s="22">
        <v>2</v>
      </c>
      <c r="H41" s="22">
        <v>3</v>
      </c>
      <c r="I41" s="22">
        <v>3</v>
      </c>
      <c r="J41" s="22">
        <v>3</v>
      </c>
      <c r="K41" s="22">
        <v>2</v>
      </c>
      <c r="L41" s="22">
        <v>1</v>
      </c>
      <c r="M41" s="22">
        <v>2</v>
      </c>
      <c r="N41" s="22">
        <v>2</v>
      </c>
      <c r="O41" s="22">
        <v>2</v>
      </c>
      <c r="P41" s="22">
        <v>0</v>
      </c>
      <c r="Q41" s="22">
        <v>0</v>
      </c>
      <c r="R41" s="22">
        <v>0</v>
      </c>
    </row>
    <row r="42" spans="2:18" x14ac:dyDescent="0.25">
      <c r="B42" s="22" t="s">
        <v>83</v>
      </c>
      <c r="C42" s="22">
        <v>1</v>
      </c>
      <c r="D42" s="22">
        <v>1</v>
      </c>
      <c r="E42" s="22">
        <v>2</v>
      </c>
      <c r="F42" s="22">
        <v>5</v>
      </c>
      <c r="G42" s="22">
        <v>2</v>
      </c>
      <c r="H42" s="22">
        <v>1</v>
      </c>
      <c r="I42" s="22">
        <v>1</v>
      </c>
      <c r="J42" s="22">
        <v>2</v>
      </c>
      <c r="K42" s="22">
        <v>2</v>
      </c>
      <c r="L42" s="22">
        <v>0</v>
      </c>
      <c r="M42" s="22">
        <v>1</v>
      </c>
      <c r="N42" s="22">
        <v>2</v>
      </c>
      <c r="O42" s="22">
        <v>2</v>
      </c>
      <c r="P42" s="22">
        <v>2</v>
      </c>
      <c r="Q42" s="22">
        <v>0</v>
      </c>
      <c r="R42" s="22">
        <v>0</v>
      </c>
    </row>
    <row r="43" spans="2:18" x14ac:dyDescent="0.25">
      <c r="B43" s="22" t="s">
        <v>4</v>
      </c>
      <c r="C43" s="22">
        <v>1</v>
      </c>
      <c r="D43" s="22">
        <v>1</v>
      </c>
      <c r="E43" s="22">
        <v>2</v>
      </c>
      <c r="F43" s="22">
        <v>2</v>
      </c>
      <c r="G43" s="22">
        <v>5</v>
      </c>
      <c r="H43" s="22">
        <v>1</v>
      </c>
      <c r="I43" s="22">
        <v>1</v>
      </c>
      <c r="J43" s="22">
        <v>2</v>
      </c>
      <c r="K43" s="22">
        <v>2</v>
      </c>
      <c r="L43" s="22">
        <v>0</v>
      </c>
      <c r="M43" s="22">
        <v>1</v>
      </c>
      <c r="N43" s="22">
        <v>2</v>
      </c>
      <c r="O43" s="22">
        <v>2</v>
      </c>
      <c r="P43" s="22">
        <v>2</v>
      </c>
      <c r="Q43" s="22">
        <v>0</v>
      </c>
      <c r="R43" s="22">
        <v>0</v>
      </c>
    </row>
    <row r="44" spans="2:18" x14ac:dyDescent="0.25">
      <c r="B44" s="22" t="s">
        <v>5</v>
      </c>
      <c r="C44" s="22">
        <v>1</v>
      </c>
      <c r="D44" s="22">
        <v>1</v>
      </c>
      <c r="E44" s="22">
        <v>3</v>
      </c>
      <c r="F44" s="22">
        <v>1</v>
      </c>
      <c r="G44" s="22">
        <v>1</v>
      </c>
      <c r="H44" s="22">
        <v>5</v>
      </c>
      <c r="I44" s="22">
        <v>4</v>
      </c>
      <c r="J44" s="22">
        <v>2</v>
      </c>
      <c r="K44" s="22">
        <v>2</v>
      </c>
      <c r="L44" s="22">
        <v>2</v>
      </c>
      <c r="M44" s="22">
        <v>1</v>
      </c>
      <c r="N44" s="22">
        <v>2</v>
      </c>
      <c r="O44" s="22">
        <v>3</v>
      </c>
      <c r="P44" s="22">
        <v>5</v>
      </c>
      <c r="Q44" s="22">
        <v>5</v>
      </c>
      <c r="R44" s="22">
        <v>3</v>
      </c>
    </row>
    <row r="45" spans="2:18" x14ac:dyDescent="0.25">
      <c r="B45" s="22" t="s">
        <v>6</v>
      </c>
      <c r="C45" s="22">
        <v>1</v>
      </c>
      <c r="D45" s="22">
        <v>1</v>
      </c>
      <c r="E45" s="22">
        <v>3</v>
      </c>
      <c r="F45" s="22">
        <v>1</v>
      </c>
      <c r="G45" s="22">
        <v>1</v>
      </c>
      <c r="H45" s="22">
        <v>4</v>
      </c>
      <c r="I45" s="22">
        <v>5</v>
      </c>
      <c r="J45" s="22">
        <v>5</v>
      </c>
      <c r="K45" s="22">
        <v>4</v>
      </c>
      <c r="L45" s="22">
        <v>2</v>
      </c>
      <c r="M45" s="22">
        <v>3</v>
      </c>
      <c r="N45" s="22">
        <v>2</v>
      </c>
      <c r="O45" s="22">
        <v>3</v>
      </c>
      <c r="P45" s="22">
        <v>5</v>
      </c>
      <c r="Q45" s="22">
        <v>4</v>
      </c>
      <c r="R45" s="22">
        <v>3</v>
      </c>
    </row>
    <row r="46" spans="2:18" x14ac:dyDescent="0.25">
      <c r="B46" s="22" t="s">
        <v>7</v>
      </c>
      <c r="C46" s="22">
        <v>3</v>
      </c>
      <c r="D46" s="22">
        <v>2</v>
      </c>
      <c r="E46" s="22">
        <v>3</v>
      </c>
      <c r="F46" s="22">
        <v>2</v>
      </c>
      <c r="G46" s="22">
        <v>2</v>
      </c>
      <c r="H46" s="22">
        <v>2</v>
      </c>
      <c r="I46" s="22">
        <v>5</v>
      </c>
      <c r="J46" s="22">
        <v>5</v>
      </c>
      <c r="K46" s="22">
        <v>5</v>
      </c>
      <c r="L46" s="22">
        <v>5</v>
      </c>
      <c r="M46" s="22">
        <v>4</v>
      </c>
      <c r="N46" s="22">
        <v>1</v>
      </c>
      <c r="O46" s="22">
        <v>3</v>
      </c>
      <c r="P46" s="22">
        <v>2</v>
      </c>
      <c r="Q46" s="22">
        <v>1</v>
      </c>
      <c r="R46" s="22">
        <v>1</v>
      </c>
    </row>
    <row r="47" spans="2:18" x14ac:dyDescent="0.25">
      <c r="B47" s="22" t="s">
        <v>84</v>
      </c>
      <c r="C47" s="22">
        <v>3</v>
      </c>
      <c r="D47" s="22">
        <v>1</v>
      </c>
      <c r="E47" s="22">
        <v>2</v>
      </c>
      <c r="F47" s="22">
        <v>2</v>
      </c>
      <c r="G47" s="22">
        <v>2</v>
      </c>
      <c r="H47" s="22">
        <v>2</v>
      </c>
      <c r="I47" s="22">
        <v>4</v>
      </c>
      <c r="J47" s="22">
        <v>5</v>
      </c>
      <c r="K47" s="22">
        <v>5</v>
      </c>
      <c r="L47" s="22">
        <v>5</v>
      </c>
      <c r="M47" s="22">
        <v>1</v>
      </c>
      <c r="N47" s="22">
        <v>1</v>
      </c>
      <c r="O47" s="22">
        <v>2</v>
      </c>
      <c r="P47" s="22">
        <v>2</v>
      </c>
      <c r="Q47" s="22">
        <v>1</v>
      </c>
      <c r="R47" s="22">
        <v>1</v>
      </c>
    </row>
    <row r="48" spans="2:18" x14ac:dyDescent="0.25">
      <c r="B48" s="22" t="s">
        <v>9</v>
      </c>
      <c r="C48" s="22">
        <v>0</v>
      </c>
      <c r="D48" s="22">
        <v>0</v>
      </c>
      <c r="E48" s="22">
        <v>1</v>
      </c>
      <c r="F48" s="22">
        <v>0</v>
      </c>
      <c r="G48" s="22">
        <v>0</v>
      </c>
      <c r="H48" s="22">
        <v>2</v>
      </c>
      <c r="I48" s="22">
        <v>2</v>
      </c>
      <c r="J48" s="22">
        <v>5</v>
      </c>
      <c r="K48" s="22">
        <v>5</v>
      </c>
      <c r="L48" s="22">
        <v>5</v>
      </c>
      <c r="M48" s="22">
        <v>5</v>
      </c>
      <c r="N48" s="22">
        <v>2</v>
      </c>
      <c r="O48" s="22">
        <v>3</v>
      </c>
      <c r="P48" s="22">
        <v>2</v>
      </c>
      <c r="Q48" s="22">
        <v>2</v>
      </c>
      <c r="R48" s="22">
        <v>1</v>
      </c>
    </row>
    <row r="49" spans="2:18" x14ac:dyDescent="0.25">
      <c r="B49" s="22" t="s">
        <v>85</v>
      </c>
      <c r="C49" s="22">
        <v>1</v>
      </c>
      <c r="D49" s="22">
        <v>1</v>
      </c>
      <c r="E49" s="22">
        <v>2</v>
      </c>
      <c r="F49" s="22">
        <v>1</v>
      </c>
      <c r="G49" s="22">
        <v>1</v>
      </c>
      <c r="H49" s="22">
        <v>1</v>
      </c>
      <c r="I49" s="22">
        <v>3</v>
      </c>
      <c r="J49" s="22">
        <v>4</v>
      </c>
      <c r="K49" s="22">
        <v>1</v>
      </c>
      <c r="L49" s="22">
        <v>5</v>
      </c>
      <c r="M49" s="22">
        <v>5</v>
      </c>
      <c r="N49" s="22">
        <v>5</v>
      </c>
      <c r="O49" s="22">
        <v>5</v>
      </c>
      <c r="P49" s="22">
        <v>4</v>
      </c>
      <c r="Q49" s="22">
        <v>3</v>
      </c>
      <c r="R49" s="22">
        <v>2</v>
      </c>
    </row>
    <row r="50" spans="2:18" x14ac:dyDescent="0.25">
      <c r="B50" s="22" t="s">
        <v>11</v>
      </c>
      <c r="C50" s="22">
        <v>1</v>
      </c>
      <c r="D50" s="22">
        <v>1</v>
      </c>
      <c r="E50" s="22">
        <v>2</v>
      </c>
      <c r="F50" s="22">
        <v>2</v>
      </c>
      <c r="G50" s="22">
        <v>2</v>
      </c>
      <c r="H50" s="22">
        <v>2</v>
      </c>
      <c r="I50" s="22">
        <v>2</v>
      </c>
      <c r="J50" s="22">
        <v>1</v>
      </c>
      <c r="K50" s="22">
        <v>1</v>
      </c>
      <c r="L50" s="22">
        <v>2</v>
      </c>
      <c r="M50" s="22">
        <v>5</v>
      </c>
      <c r="N50" s="22">
        <v>5</v>
      </c>
      <c r="O50" s="22">
        <v>5</v>
      </c>
      <c r="P50" s="22">
        <v>5</v>
      </c>
      <c r="Q50" s="22">
        <v>4</v>
      </c>
      <c r="R50" s="22">
        <v>3</v>
      </c>
    </row>
    <row r="51" spans="2:18" x14ac:dyDescent="0.25">
      <c r="B51" s="22" t="s">
        <v>23</v>
      </c>
      <c r="C51" s="22">
        <v>1</v>
      </c>
      <c r="D51" s="22">
        <v>1</v>
      </c>
      <c r="E51" s="22">
        <v>2</v>
      </c>
      <c r="F51" s="22">
        <v>2</v>
      </c>
      <c r="G51" s="22">
        <v>2</v>
      </c>
      <c r="H51" s="22">
        <v>3</v>
      </c>
      <c r="I51" s="22">
        <v>3</v>
      </c>
      <c r="J51" s="22">
        <v>3</v>
      </c>
      <c r="K51" s="22">
        <v>2</v>
      </c>
      <c r="L51" s="22">
        <v>3</v>
      </c>
      <c r="M51" s="22">
        <v>5</v>
      </c>
      <c r="N51" s="22">
        <v>5</v>
      </c>
      <c r="O51" s="22">
        <v>5</v>
      </c>
      <c r="P51" s="22">
        <v>5</v>
      </c>
      <c r="Q51" s="22">
        <v>4</v>
      </c>
      <c r="R51" s="22">
        <v>3</v>
      </c>
    </row>
    <row r="52" spans="2:18" x14ac:dyDescent="0.25">
      <c r="B52" s="22" t="s">
        <v>13</v>
      </c>
      <c r="C52" s="22">
        <v>1</v>
      </c>
      <c r="D52" s="22">
        <v>1</v>
      </c>
      <c r="E52" s="22">
        <v>0</v>
      </c>
      <c r="F52" s="22">
        <v>2</v>
      </c>
      <c r="G52" s="22">
        <v>2</v>
      </c>
      <c r="H52" s="22">
        <v>5</v>
      </c>
      <c r="I52" s="22">
        <v>5</v>
      </c>
      <c r="J52" s="22">
        <v>2</v>
      </c>
      <c r="K52" s="22">
        <v>2</v>
      </c>
      <c r="L52" s="22">
        <v>2</v>
      </c>
      <c r="M52" s="22">
        <v>4</v>
      </c>
      <c r="N52" s="22">
        <v>5</v>
      </c>
      <c r="O52" s="22">
        <v>5</v>
      </c>
      <c r="P52" s="22">
        <v>5</v>
      </c>
      <c r="Q52" s="22">
        <v>5</v>
      </c>
      <c r="R52" s="22">
        <v>4</v>
      </c>
    </row>
    <row r="53" spans="2:18" x14ac:dyDescent="0.25">
      <c r="B53" s="22" t="s">
        <v>14</v>
      </c>
      <c r="C53" s="22">
        <v>1</v>
      </c>
      <c r="D53" s="22">
        <v>1</v>
      </c>
      <c r="E53" s="22">
        <v>0</v>
      </c>
      <c r="F53" s="22">
        <v>0</v>
      </c>
      <c r="G53" s="22">
        <v>0</v>
      </c>
      <c r="H53" s="22">
        <v>5</v>
      </c>
      <c r="I53" s="22">
        <v>4</v>
      </c>
      <c r="J53" s="22">
        <v>1</v>
      </c>
      <c r="K53" s="22">
        <v>1</v>
      </c>
      <c r="L53" s="22">
        <v>2</v>
      </c>
      <c r="M53" s="22">
        <v>3</v>
      </c>
      <c r="N53" s="22">
        <v>4</v>
      </c>
      <c r="O53" s="22">
        <v>4</v>
      </c>
      <c r="P53" s="22">
        <v>5</v>
      </c>
      <c r="Q53" s="22">
        <v>5</v>
      </c>
      <c r="R53" s="22">
        <v>5</v>
      </c>
    </row>
    <row r="54" spans="2:18" x14ac:dyDescent="0.25">
      <c r="B54" s="22" t="s">
        <v>15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3</v>
      </c>
      <c r="I54" s="22">
        <v>3</v>
      </c>
      <c r="J54" s="22">
        <v>1</v>
      </c>
      <c r="K54" s="22">
        <v>1</v>
      </c>
      <c r="L54" s="22">
        <v>1</v>
      </c>
      <c r="M54" s="22">
        <v>2</v>
      </c>
      <c r="N54" s="22">
        <v>3</v>
      </c>
      <c r="O54" s="22">
        <v>3</v>
      </c>
      <c r="P54" s="22">
        <v>4</v>
      </c>
      <c r="Q54" s="22">
        <v>5</v>
      </c>
      <c r="R54" s="22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Ideal-REL</vt:lpstr>
      <vt:lpstr>Existing-REL</vt:lpstr>
      <vt:lpstr>Required-REL</vt:lpstr>
      <vt:lpstr>AD(Ideal-Existing)</vt:lpstr>
      <vt:lpstr>AD(Ideal-Required)</vt:lpstr>
      <vt:lpstr>Consolidated results AD and TD</vt:lpstr>
      <vt:lpstr>Graphs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Weddle, Hannah</cp:lastModifiedBy>
  <dcterms:created xsi:type="dcterms:W3CDTF">2015-10-24T16:56:58Z</dcterms:created>
  <dcterms:modified xsi:type="dcterms:W3CDTF">2017-02-16T19:22:57Z</dcterms:modified>
</cp:coreProperties>
</file>