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2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EEP\FRM_batch_4\"/>
    </mc:Choice>
  </mc:AlternateContent>
  <xr:revisionPtr revIDLastSave="0" documentId="13_ncr:1_{0D259F6A-A901-4160-8CA0-D074E11F7817}" xr6:coauthVersionLast="47" xr6:coauthVersionMax="47" xr10:uidLastSave="{00000000-0000-0000-0000-000000000000}"/>
  <bookViews>
    <workbookView xWindow="-98" yWindow="-98" windowWidth="21795" windowHeight="12975" firstSheet="1" activeTab="1" xr2:uid="{00000000-000D-0000-FFFF-FFFF00000000}"/>
  </bookViews>
  <sheets>
    <sheet name="Sheet-1 (2)" sheetId="14" state="hidden" r:id="rId1"/>
    <sheet name="Sheet-1" sheetId="13" r:id="rId2"/>
  </sheets>
  <definedNames>
    <definedName name="_xlnm._FilterDatabase" localSheetId="1" hidden="1">'Sheet-1'!$A$5:$I$33</definedName>
    <definedName name="_xlnm._FilterDatabase" localSheetId="0" hidden="1">'Sheet-1 (2)'!$A$10:$E$74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7" i="13" l="1"/>
  <c r="B8" i="13" s="1"/>
  <c r="H31" i="13"/>
  <c r="I31" i="13" s="1"/>
  <c r="B9" i="13" l="1"/>
  <c r="D13" i="14"/>
  <c r="D14" i="14" s="1"/>
  <c r="D15" i="14" s="1"/>
  <c r="D16" i="14" s="1"/>
  <c r="D18" i="14" s="1"/>
  <c r="D19" i="14" s="1"/>
  <c r="D20" i="14" s="1"/>
  <c r="D21" i="14" s="1"/>
  <c r="D22" i="14" s="1"/>
  <c r="D24" i="14" s="1"/>
  <c r="D25" i="14" s="1"/>
  <c r="D26" i="14" s="1"/>
  <c r="D27" i="14" s="1"/>
  <c r="D29" i="14" s="1"/>
  <c r="D30" i="14" s="1"/>
  <c r="D31" i="14" s="1"/>
  <c r="D32" i="14" s="1"/>
  <c r="D34" i="14" s="1"/>
  <c r="D35" i="14" s="1"/>
  <c r="D36" i="14" s="1"/>
  <c r="D37" i="14" s="1"/>
  <c r="D38" i="14" s="1"/>
  <c r="D40" i="14" s="1"/>
  <c r="D41" i="14" s="1"/>
  <c r="D42" i="14" s="1"/>
  <c r="D43" i="14" s="1"/>
  <c r="D45" i="14" s="1"/>
  <c r="D46" i="14" s="1"/>
  <c r="D47" i="14" s="1"/>
  <c r="D48" i="14" s="1"/>
  <c r="D50" i="14" s="1"/>
  <c r="D51" i="14" s="1"/>
  <c r="D52" i="14" s="1"/>
  <c r="D53" i="14" s="1"/>
  <c r="D54" i="14" s="1"/>
  <c r="D56" i="14" s="1"/>
  <c r="D57" i="14" s="1"/>
  <c r="D58" i="14" s="1"/>
  <c r="D59" i="14" s="1"/>
  <c r="D61" i="14" s="1"/>
  <c r="D62" i="14" s="1"/>
  <c r="D63" i="14" s="1"/>
  <c r="D64" i="14" s="1"/>
  <c r="D66" i="14" s="1"/>
  <c r="D67" i="14" s="1"/>
  <c r="D68" i="14" s="1"/>
  <c r="D69" i="14" s="1"/>
  <c r="D70" i="14" s="1"/>
  <c r="D72" i="14" s="1"/>
  <c r="D73" i="14" s="1"/>
  <c r="D74" i="14" s="1"/>
  <c r="D75" i="14" s="1"/>
  <c r="D77" i="14" s="1"/>
  <c r="D78" i="14" s="1"/>
  <c r="D79" i="14" s="1"/>
  <c r="D11" i="14"/>
  <c r="B10" i="13" l="1"/>
  <c r="B11" i="13" l="1"/>
  <c r="B12" i="13" s="1"/>
  <c r="B13" i="13" s="1"/>
  <c r="B14" i="13" s="1"/>
  <c r="B15" i="13" s="1"/>
  <c r="B16" i="13" s="1"/>
  <c r="B17" i="13" s="1"/>
  <c r="B18" i="13" l="1"/>
  <c r="B19" i="13" l="1"/>
  <c r="B20" i="13" s="1"/>
  <c r="B21" i="13" s="1"/>
  <c r="B22" i="13" l="1"/>
  <c r="B23" i="13" s="1"/>
  <c r="B24" i="13" s="1"/>
  <c r="B25" i="13" s="1"/>
  <c r="B26" i="13" s="1"/>
</calcChain>
</file>

<file path=xl/sharedStrings.xml><?xml version="1.0" encoding="utf-8"?>
<sst xmlns="http://schemas.openxmlformats.org/spreadsheetml/2006/main" count="254" uniqueCount="48">
  <si>
    <t>Week Beginning</t>
  </si>
  <si>
    <t>Week Activity</t>
  </si>
  <si>
    <t>Day</t>
  </si>
  <si>
    <t>Sunday</t>
  </si>
  <si>
    <t>Academic Calendar 2022-23: EPGPGM</t>
  </si>
  <si>
    <t>EPGPGM 2022-23</t>
  </si>
  <si>
    <t>Module No</t>
  </si>
  <si>
    <t>Start Date</t>
  </si>
  <si>
    <t>End Date</t>
  </si>
  <si>
    <t>valedictory (Tentative)</t>
  </si>
  <si>
    <t>Session</t>
  </si>
  <si>
    <t>Gandhi Jayanthi</t>
  </si>
  <si>
    <t>Christmas Day</t>
  </si>
  <si>
    <t>Milad-un-Nabi</t>
  </si>
  <si>
    <t>Diwali week</t>
  </si>
  <si>
    <t>Pongal</t>
  </si>
  <si>
    <t>Second Saturday</t>
  </si>
  <si>
    <t>Session 
Time(min)</t>
  </si>
  <si>
    <t>Program Inaugration</t>
  </si>
  <si>
    <t>Time</t>
  </si>
  <si>
    <t>1&amp;2</t>
  </si>
  <si>
    <t>3&amp;4</t>
  </si>
  <si>
    <t>5&amp;6</t>
  </si>
  <si>
    <t>7&amp;8</t>
  </si>
  <si>
    <t>9&amp;10</t>
  </si>
  <si>
    <t>Module</t>
  </si>
  <si>
    <t xml:space="preserve">Foundation of Risk Management &amp;  Financial Markets and Products </t>
  </si>
  <si>
    <t xml:space="preserve">Quantitative Analytics tools for financial decisions </t>
  </si>
  <si>
    <t>Risk Management and Investment Management</t>
  </si>
  <si>
    <t>Market Risk Measurement and Management</t>
  </si>
  <si>
    <t>Interest Rate Risk and Credit risk Measurement</t>
  </si>
  <si>
    <t>Operational Risk</t>
  </si>
  <si>
    <t>Credits</t>
  </si>
  <si>
    <t>09:00 am to 12:00 noon</t>
  </si>
  <si>
    <t>10:30 to 10:45 break</t>
  </si>
  <si>
    <t>9:00 am to 10:00 am</t>
  </si>
  <si>
    <t>Saturday</t>
  </si>
  <si>
    <t>11&amp;12</t>
  </si>
  <si>
    <t>3 hrs</t>
  </si>
  <si>
    <t>Capstone, Presentation</t>
  </si>
  <si>
    <t>Valedictory</t>
  </si>
  <si>
    <t xml:space="preserve">Professor </t>
  </si>
  <si>
    <t>Academic Calendar 2024: FRM B4</t>
  </si>
  <si>
    <t>3.00 PM to 6.00 PM</t>
  </si>
  <si>
    <t>Mr. Rao</t>
  </si>
  <si>
    <t>Shalini</t>
  </si>
  <si>
    <t>Jawed</t>
  </si>
  <si>
    <t>Kaveri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</si>
</sst>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10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2"/>
      <color theme="1"/>
      <name val="Arial Nova"/>
      <family val="2"/>
    </font>
    <font>
      <b/>
      <sz val="12"/>
      <color theme="1"/>
      <name val="Arial Nova"/>
      <family val="2"/>
    </font>
    <font>
      <b/>
      <sz val="18"/>
      <name val="Arial Nova"/>
      <family val="2"/>
    </font>
    <font>
      <sz val="18"/>
      <name val="Arial Nova"/>
      <family val="2"/>
    </font>
    <font>
      <b/>
      <sz val="14"/>
      <color theme="1"/>
      <name val="Arial Nova"/>
      <family val="2"/>
    </font>
    <font>
      <sz val="14"/>
      <color theme="1"/>
      <name val="Arial Nova"/>
      <family val="2"/>
    </font>
    <font>
      <b/>
      <sz val="18"/>
      <color theme="1"/>
      <name val="Arial Nova"/>
      <family val="2"/>
    </font>
    <font>
      <sz val="18"/>
      <color theme="1"/>
      <name val="Arial Nova"/>
      <family val="2"/>
    </font>
  </fonts>
  <fills count="6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3" fillId="3" borderId="2" xfId="0" applyFont="1" applyFill="1" applyBorder="1" applyAlignment="1">
      <alignment vertical="center"/>
    </xf>
    <xf numFmtId="0" fontId="2" fillId="3" borderId="2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4" borderId="3" xfId="0" applyFont="1" applyFill="1" applyBorder="1" applyAlignment="1">
      <alignment vertical="center"/>
    </xf>
    <xf numFmtId="0" fontId="2" fillId="4" borderId="1" xfId="0" applyFont="1" applyFill="1" applyBorder="1" applyAlignment="1">
      <alignment vertical="center"/>
    </xf>
    <xf numFmtId="0" fontId="3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2" fillId="3" borderId="2" xfId="0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164" fontId="2" fillId="0" borderId="1" xfId="0" applyNumberFormat="1" applyFont="1" applyBorder="1" applyAlignment="1">
      <alignment horizontal="center" vertical="center"/>
    </xf>
    <xf numFmtId="0" fontId="2" fillId="2" borderId="0" xfId="0" applyFont="1" applyFill="1" applyAlignment="1">
      <alignment vertical="center"/>
    </xf>
    <xf numFmtId="164" fontId="2" fillId="0" borderId="0" xfId="0" applyNumberFormat="1" applyFont="1" applyAlignment="1">
      <alignment horizontal="center" vertical="center"/>
    </xf>
    <xf numFmtId="0" fontId="2" fillId="4" borderId="0" xfId="0" applyFont="1" applyFill="1" applyAlignment="1">
      <alignment horizontal="left" vertical="center"/>
    </xf>
    <xf numFmtId="164" fontId="2" fillId="4" borderId="0" xfId="0" applyNumberFormat="1" applyFont="1" applyFill="1" applyAlignment="1">
      <alignment horizontal="center" vertical="center"/>
    </xf>
    <xf numFmtId="0" fontId="2" fillId="4" borderId="0" xfId="0" applyFont="1" applyFill="1" applyAlignment="1">
      <alignment vertical="center"/>
    </xf>
    <xf numFmtId="164" fontId="2" fillId="4" borderId="1" xfId="0" applyNumberFormat="1" applyFont="1" applyFill="1" applyBorder="1" applyAlignment="1">
      <alignment horizontal="center" vertical="center"/>
    </xf>
    <xf numFmtId="164" fontId="2" fillId="4" borderId="3" xfId="0" applyNumberFormat="1" applyFont="1" applyFill="1" applyBorder="1" applyAlignment="1">
      <alignment horizontal="center" vertical="center"/>
    </xf>
    <xf numFmtId="14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164" fontId="7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7" fillId="5" borderId="1" xfId="0" applyFont="1" applyFill="1" applyBorder="1" applyAlignment="1">
      <alignment vertical="center"/>
    </xf>
    <xf numFmtId="164" fontId="7" fillId="0" borderId="1" xfId="0" applyNumberFormat="1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7" fillId="0" borderId="4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7" fillId="0" borderId="1" xfId="0" applyFont="1" applyBorder="1" applyAlignment="1">
      <alignment vertical="center" wrapText="1"/>
    </xf>
    <xf numFmtId="0" fontId="7" fillId="0" borderId="4" xfId="0" applyFont="1" applyBorder="1" applyAlignment="1">
      <alignment horizontal="center" vertical="center"/>
    </xf>
    <xf numFmtId="164" fontId="7" fillId="0" borderId="4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vertical="center" wrapText="1"/>
    </xf>
    <xf numFmtId="0" fontId="2" fillId="0" borderId="4" xfId="0" applyFont="1" applyBorder="1" applyAlignment="1">
      <alignment vertical="center"/>
    </xf>
    <xf numFmtId="0" fontId="2" fillId="0" borderId="1" xfId="0" applyFont="1" applyBorder="1" applyAlignment="1">
      <alignment vertical="center" wrapText="1"/>
    </xf>
    <xf numFmtId="14" fontId="6" fillId="0" borderId="1" xfId="0" applyNumberFormat="1" applyFont="1" applyBorder="1" applyAlignment="1">
      <alignment horizontal="left" vertical="center" wrapText="1"/>
    </xf>
    <xf numFmtId="164" fontId="7" fillId="0" borderId="4" xfId="0" applyNumberFormat="1" applyFont="1" applyBorder="1" applyAlignment="1">
      <alignment horizontal="left" vertical="center"/>
    </xf>
    <xf numFmtId="164" fontId="7" fillId="4" borderId="1" xfId="0" applyNumberFormat="1" applyFont="1" applyFill="1" applyBorder="1" applyAlignment="1">
      <alignment horizontal="left" vertical="center"/>
    </xf>
    <xf numFmtId="0" fontId="0" fillId="0" borderId="1" xfId="0" applyBorder="1" applyAlignment="1">
      <alignment vertical="center"/>
    </xf>
    <xf numFmtId="0" fontId="9" fillId="0" borderId="0" xfId="0" applyFont="1" applyAlignment="1">
      <alignment vertical="center"/>
    </xf>
    <xf numFmtId="0" fontId="7" fillId="0" borderId="2" xfId="0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left" vertical="center"/>
    </xf>
    <xf numFmtId="164" fontId="7" fillId="0" borderId="2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vertical="center"/>
    </xf>
    <xf numFmtId="0" fontId="7" fillId="0" borderId="3" xfId="0" applyFont="1" applyBorder="1" applyAlignment="1">
      <alignment vertical="center"/>
    </xf>
    <xf numFmtId="164" fontId="6" fillId="2" borderId="3" xfId="0" applyNumberFormat="1" applyFont="1" applyFill="1" applyBorder="1" applyAlignment="1">
      <alignment horizontal="left" vertical="center"/>
    </xf>
    <xf numFmtId="0" fontId="6" fillId="2" borderId="3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</xdr:rowOff>
    </xdr:from>
    <xdr:to>
      <xdr:col>3</xdr:col>
      <xdr:colOff>156884</xdr:colOff>
      <xdr:row>5</xdr:row>
      <xdr:rowOff>53890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2E93747-AC1A-4276-AC1C-822E30A7B4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1"/>
          <a:ext cx="4595533" cy="129213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</xdr:rowOff>
    </xdr:from>
    <xdr:to>
      <xdr:col>3</xdr:col>
      <xdr:colOff>1163813</xdr:colOff>
      <xdr:row>3</xdr:row>
      <xdr:rowOff>16244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D44AECB-D2A2-4D0F-837A-7B1EA3C6BD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1"/>
          <a:ext cx="4596093" cy="129213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00DEDF-24DC-4915-824F-5BF108051BAE}">
  <sheetPr>
    <pageSetUpPr fitToPage="1"/>
  </sheetPr>
  <dimension ref="A1:E79"/>
  <sheetViews>
    <sheetView topLeftCell="A8" zoomScale="85" zoomScaleNormal="85" workbookViewId="0">
      <selection activeCell="I15" sqref="I15"/>
    </sheetView>
  </sheetViews>
  <sheetFormatPr defaultColWidth="9.1328125" defaultRowHeight="20.100000000000001" customHeight="1" x14ac:dyDescent="0.45"/>
  <cols>
    <col min="1" max="1" width="12.3984375" style="12" customWidth="1"/>
    <col min="2" max="2" width="12.3984375" style="2" customWidth="1"/>
    <col min="3" max="3" width="41.73046875" style="1" customWidth="1"/>
    <col min="4" max="4" width="22.86328125" style="2" bestFit="1" customWidth="1"/>
    <col min="5" max="5" width="19.3984375" style="2" bestFit="1" customWidth="1"/>
    <col min="6" max="16384" width="9.1328125" style="1"/>
  </cols>
  <sheetData>
    <row r="1" spans="1:5" ht="20.100000000000001" customHeight="1" x14ac:dyDescent="0.45">
      <c r="A1" s="2"/>
    </row>
    <row r="2" spans="1:5" ht="20.100000000000001" customHeight="1" x14ac:dyDescent="0.45">
      <c r="A2" s="2"/>
    </row>
    <row r="3" spans="1:5" ht="20.100000000000001" customHeight="1" x14ac:dyDescent="0.45">
      <c r="A3" s="2"/>
    </row>
    <row r="4" spans="1:5" ht="20.100000000000001" customHeight="1" x14ac:dyDescent="0.45">
      <c r="A4" s="2"/>
    </row>
    <row r="5" spans="1:5" ht="20.100000000000001" customHeight="1" x14ac:dyDescent="0.45">
      <c r="A5" s="2"/>
    </row>
    <row r="6" spans="1:5" ht="20.100000000000001" customHeight="1" x14ac:dyDescent="0.45">
      <c r="A6" s="2"/>
    </row>
    <row r="7" spans="1:5" ht="20.100000000000001" customHeight="1" x14ac:dyDescent="0.45">
      <c r="A7" s="11" t="s">
        <v>4</v>
      </c>
      <c r="B7" s="11"/>
      <c r="C7" s="17"/>
      <c r="D7" s="11"/>
      <c r="E7" s="11"/>
    </row>
    <row r="8" spans="1:5" ht="20.100000000000001" customHeight="1" x14ac:dyDescent="0.45">
      <c r="A8" s="8"/>
      <c r="B8" s="8"/>
    </row>
    <row r="9" spans="1:5" ht="20.100000000000001" customHeight="1" x14ac:dyDescent="0.45">
      <c r="A9" s="9" t="s">
        <v>5</v>
      </c>
      <c r="B9" s="9"/>
      <c r="C9" s="18"/>
      <c r="D9" s="10"/>
      <c r="E9" s="10"/>
    </row>
    <row r="10" spans="1:5" s="16" customFormat="1" ht="15" x14ac:dyDescent="0.45">
      <c r="A10" s="5" t="s">
        <v>6</v>
      </c>
      <c r="B10" s="5" t="s">
        <v>10</v>
      </c>
      <c r="C10" s="6" t="s">
        <v>1</v>
      </c>
      <c r="D10" s="7" t="s">
        <v>0</v>
      </c>
      <c r="E10" s="7" t="s">
        <v>2</v>
      </c>
    </row>
    <row r="11" spans="1:5" ht="20.100000000000001" customHeight="1" x14ac:dyDescent="0.45">
      <c r="A11" s="19">
        <v>1</v>
      </c>
      <c r="B11" s="19">
        <v>1</v>
      </c>
      <c r="C11" s="20" t="s">
        <v>7</v>
      </c>
      <c r="D11" s="21">
        <f>DATE(2022, 6, 5)</f>
        <v>44717</v>
      </c>
      <c r="E11" s="3" t="s">
        <v>3</v>
      </c>
    </row>
    <row r="12" spans="1:5" ht="20.100000000000001" customHeight="1" x14ac:dyDescent="0.45">
      <c r="A12" s="19">
        <v>1</v>
      </c>
      <c r="B12" s="19">
        <v>2</v>
      </c>
      <c r="C12" s="3"/>
      <c r="D12" s="21">
        <v>44723</v>
      </c>
      <c r="E12" s="3" t="s">
        <v>16</v>
      </c>
    </row>
    <row r="13" spans="1:5" ht="20.100000000000001" customHeight="1" x14ac:dyDescent="0.45">
      <c r="A13" s="19">
        <v>1</v>
      </c>
      <c r="B13" s="19">
        <v>3</v>
      </c>
      <c r="C13" s="4"/>
      <c r="D13" s="21">
        <f>DATE(2022, 6, 5) + 7</f>
        <v>44724</v>
      </c>
      <c r="E13" s="3" t="s">
        <v>3</v>
      </c>
    </row>
    <row r="14" spans="1:5" ht="20.100000000000001" customHeight="1" x14ac:dyDescent="0.45">
      <c r="A14" s="19">
        <v>1</v>
      </c>
      <c r="B14" s="19">
        <v>4</v>
      </c>
      <c r="C14" s="4"/>
      <c r="D14" s="21">
        <f>D13 + 7</f>
        <v>44731</v>
      </c>
      <c r="E14" s="3" t="s">
        <v>3</v>
      </c>
    </row>
    <row r="15" spans="1:5" ht="20.100000000000001" customHeight="1" x14ac:dyDescent="0.45">
      <c r="A15" s="19">
        <v>1</v>
      </c>
      <c r="B15" s="19">
        <v>5</v>
      </c>
      <c r="C15" s="20" t="s">
        <v>8</v>
      </c>
      <c r="D15" s="21">
        <f>D14 + 7</f>
        <v>44738</v>
      </c>
      <c r="E15" s="3" t="s">
        <v>3</v>
      </c>
    </row>
    <row r="16" spans="1:5" ht="20.100000000000001" customHeight="1" x14ac:dyDescent="0.45">
      <c r="A16" s="2">
        <v>2</v>
      </c>
      <c r="B16" s="2">
        <v>6</v>
      </c>
      <c r="C16" s="22" t="s">
        <v>7</v>
      </c>
      <c r="D16" s="23">
        <f>D15 + 7</f>
        <v>44745</v>
      </c>
      <c r="E16" s="1" t="s">
        <v>3</v>
      </c>
    </row>
    <row r="17" spans="1:5" ht="20.100000000000001" customHeight="1" x14ac:dyDescent="0.45">
      <c r="A17" s="2">
        <v>2</v>
      </c>
      <c r="B17" s="2">
        <v>7</v>
      </c>
      <c r="D17" s="23">
        <v>44751</v>
      </c>
      <c r="E17" s="1" t="s">
        <v>16</v>
      </c>
    </row>
    <row r="18" spans="1:5" ht="20.100000000000001" customHeight="1" x14ac:dyDescent="0.45">
      <c r="A18" s="2">
        <v>2</v>
      </c>
      <c r="B18" s="2">
        <v>8</v>
      </c>
      <c r="C18" s="8"/>
      <c r="D18" s="23">
        <f>D16 + 7</f>
        <v>44752</v>
      </c>
      <c r="E18" s="1" t="s">
        <v>3</v>
      </c>
    </row>
    <row r="19" spans="1:5" ht="20.100000000000001" customHeight="1" x14ac:dyDescent="0.45">
      <c r="A19" s="2">
        <v>2</v>
      </c>
      <c r="B19" s="2">
        <v>9</v>
      </c>
      <c r="D19" s="23">
        <f>D18 + 7</f>
        <v>44759</v>
      </c>
      <c r="E19" s="1" t="s">
        <v>3</v>
      </c>
    </row>
    <row r="20" spans="1:5" ht="20.100000000000001" customHeight="1" x14ac:dyDescent="0.45">
      <c r="A20" s="2">
        <v>2</v>
      </c>
      <c r="B20" s="2">
        <v>10</v>
      </c>
      <c r="D20" s="23">
        <f>D19 + 7</f>
        <v>44766</v>
      </c>
      <c r="E20" s="1" t="s">
        <v>3</v>
      </c>
    </row>
    <row r="21" spans="1:5" ht="20.100000000000001" customHeight="1" x14ac:dyDescent="0.45">
      <c r="A21" s="2">
        <v>2</v>
      </c>
      <c r="B21" s="2">
        <v>11</v>
      </c>
      <c r="C21" s="22" t="s">
        <v>8</v>
      </c>
      <c r="D21" s="23">
        <f>D20 + 7</f>
        <v>44773</v>
      </c>
      <c r="E21" s="1" t="s">
        <v>3</v>
      </c>
    </row>
    <row r="22" spans="1:5" ht="20.100000000000001" customHeight="1" x14ac:dyDescent="0.45">
      <c r="A22" s="19">
        <v>3</v>
      </c>
      <c r="B22" s="19">
        <v>12</v>
      </c>
      <c r="C22" s="20" t="s">
        <v>7</v>
      </c>
      <c r="D22" s="21">
        <f>D21 + 7</f>
        <v>44780</v>
      </c>
      <c r="E22" s="3" t="s">
        <v>3</v>
      </c>
    </row>
    <row r="23" spans="1:5" ht="20.100000000000001" customHeight="1" x14ac:dyDescent="0.45">
      <c r="A23" s="19">
        <v>3</v>
      </c>
      <c r="B23" s="19">
        <v>13</v>
      </c>
      <c r="C23" s="3"/>
      <c r="D23" s="21">
        <v>44786</v>
      </c>
      <c r="E23" s="3" t="s">
        <v>16</v>
      </c>
    </row>
    <row r="24" spans="1:5" ht="20.100000000000001" customHeight="1" x14ac:dyDescent="0.45">
      <c r="A24" s="19">
        <v>3</v>
      </c>
      <c r="B24" s="19">
        <v>14</v>
      </c>
      <c r="C24" s="4"/>
      <c r="D24" s="21">
        <f>D22 + 7</f>
        <v>44787</v>
      </c>
      <c r="E24" s="3" t="s">
        <v>3</v>
      </c>
    </row>
    <row r="25" spans="1:5" ht="20.100000000000001" customHeight="1" x14ac:dyDescent="0.45">
      <c r="A25" s="19">
        <v>3</v>
      </c>
      <c r="B25" s="19">
        <v>15</v>
      </c>
      <c r="C25" s="3"/>
      <c r="D25" s="21">
        <f>D24 + 7</f>
        <v>44794</v>
      </c>
      <c r="E25" s="3" t="s">
        <v>3</v>
      </c>
    </row>
    <row r="26" spans="1:5" ht="20.100000000000001" customHeight="1" x14ac:dyDescent="0.45">
      <c r="A26" s="19">
        <v>3</v>
      </c>
      <c r="B26" s="19">
        <v>16</v>
      </c>
      <c r="C26" s="3"/>
      <c r="D26" s="21">
        <f>D25 + 7</f>
        <v>44801</v>
      </c>
      <c r="E26" s="3" t="s">
        <v>3</v>
      </c>
    </row>
    <row r="27" spans="1:5" ht="20.100000000000001" customHeight="1" x14ac:dyDescent="0.45">
      <c r="A27" s="19">
        <v>3</v>
      </c>
      <c r="B27" s="19">
        <v>17</v>
      </c>
      <c r="C27" s="20" t="s">
        <v>8</v>
      </c>
      <c r="D27" s="21">
        <f>D26 + 7</f>
        <v>44808</v>
      </c>
      <c r="E27" s="3" t="s">
        <v>3</v>
      </c>
    </row>
    <row r="28" spans="1:5" ht="20.100000000000001" customHeight="1" x14ac:dyDescent="0.45">
      <c r="A28" s="2">
        <v>4</v>
      </c>
      <c r="B28" s="2">
        <v>18</v>
      </c>
      <c r="C28" s="22" t="s">
        <v>7</v>
      </c>
      <c r="D28" s="23">
        <v>44814</v>
      </c>
      <c r="E28" s="1" t="s">
        <v>16</v>
      </c>
    </row>
    <row r="29" spans="1:5" ht="20.100000000000001" customHeight="1" x14ac:dyDescent="0.45">
      <c r="A29" s="2">
        <v>4</v>
      </c>
      <c r="B29" s="2">
        <v>19</v>
      </c>
      <c r="C29" s="8"/>
      <c r="D29" s="23">
        <f>D27 + 7</f>
        <v>44815</v>
      </c>
      <c r="E29" s="1" t="s">
        <v>3</v>
      </c>
    </row>
    <row r="30" spans="1:5" ht="20.100000000000001" customHeight="1" x14ac:dyDescent="0.45">
      <c r="A30" s="2">
        <v>4</v>
      </c>
      <c r="B30" s="2">
        <v>20</v>
      </c>
      <c r="C30" s="8"/>
      <c r="D30" s="23">
        <f>D29 + 7</f>
        <v>44822</v>
      </c>
      <c r="E30" s="1" t="s">
        <v>3</v>
      </c>
    </row>
    <row r="31" spans="1:5" ht="20.100000000000001" customHeight="1" x14ac:dyDescent="0.45">
      <c r="A31" s="2">
        <v>4</v>
      </c>
      <c r="B31" s="2">
        <v>21</v>
      </c>
      <c r="D31" s="23">
        <f>D30 + 7</f>
        <v>44829</v>
      </c>
      <c r="E31" s="1" t="s">
        <v>3</v>
      </c>
    </row>
    <row r="32" spans="1:5" ht="20.100000000000001" customHeight="1" x14ac:dyDescent="0.45">
      <c r="A32" s="2"/>
      <c r="B32" s="2">
        <v>22</v>
      </c>
      <c r="C32" s="24" t="s">
        <v>11</v>
      </c>
      <c r="D32" s="25">
        <f>D31 + 7</f>
        <v>44836</v>
      </c>
      <c r="E32" s="26" t="s">
        <v>3</v>
      </c>
    </row>
    <row r="33" spans="1:5" ht="20.100000000000001" customHeight="1" x14ac:dyDescent="0.45">
      <c r="A33" s="2">
        <v>4</v>
      </c>
      <c r="B33" s="2">
        <v>23</v>
      </c>
      <c r="C33" s="8"/>
      <c r="D33" s="23">
        <v>44842</v>
      </c>
      <c r="E33" s="1" t="s">
        <v>16</v>
      </c>
    </row>
    <row r="34" spans="1:5" ht="20.100000000000001" customHeight="1" x14ac:dyDescent="0.45">
      <c r="A34" s="2"/>
      <c r="B34" s="2">
        <v>24</v>
      </c>
      <c r="C34" s="24" t="s">
        <v>13</v>
      </c>
      <c r="D34" s="25">
        <f>D32 + 7</f>
        <v>44843</v>
      </c>
      <c r="E34" s="26" t="s">
        <v>3</v>
      </c>
    </row>
    <row r="35" spans="1:5" ht="20.100000000000001" customHeight="1" x14ac:dyDescent="0.45">
      <c r="A35" s="2">
        <v>4</v>
      </c>
      <c r="B35" s="2">
        <v>25</v>
      </c>
      <c r="C35" s="22" t="s">
        <v>8</v>
      </c>
      <c r="D35" s="23">
        <f>D34 + 7</f>
        <v>44850</v>
      </c>
      <c r="E35" s="1" t="s">
        <v>3</v>
      </c>
    </row>
    <row r="36" spans="1:5" ht="20.100000000000001" customHeight="1" x14ac:dyDescent="0.45">
      <c r="A36" s="2"/>
      <c r="B36" s="13">
        <v>26</v>
      </c>
      <c r="C36" s="14" t="s">
        <v>14</v>
      </c>
      <c r="D36" s="28">
        <f>D35 + 7</f>
        <v>44857</v>
      </c>
      <c r="E36" s="14" t="s">
        <v>3</v>
      </c>
    </row>
    <row r="37" spans="1:5" ht="20.100000000000001" customHeight="1" x14ac:dyDescent="0.45">
      <c r="A37" s="19">
        <v>5</v>
      </c>
      <c r="B37" s="19">
        <v>27</v>
      </c>
      <c r="C37" s="20" t="s">
        <v>7</v>
      </c>
      <c r="D37" s="21">
        <f>D36 + 7</f>
        <v>44864</v>
      </c>
      <c r="E37" s="3" t="s">
        <v>3</v>
      </c>
    </row>
    <row r="38" spans="1:5" ht="20.100000000000001" customHeight="1" x14ac:dyDescent="0.45">
      <c r="A38" s="19">
        <v>5</v>
      </c>
      <c r="B38" s="19">
        <v>28</v>
      </c>
      <c r="C38" s="3"/>
      <c r="D38" s="21">
        <f>D37 + 7</f>
        <v>44871</v>
      </c>
      <c r="E38" s="3" t="s">
        <v>3</v>
      </c>
    </row>
    <row r="39" spans="1:5" ht="20.100000000000001" customHeight="1" x14ac:dyDescent="0.45">
      <c r="A39" s="19">
        <v>5</v>
      </c>
      <c r="B39" s="19">
        <v>29</v>
      </c>
      <c r="C39" s="4"/>
      <c r="D39" s="21">
        <v>44877</v>
      </c>
      <c r="E39" s="3" t="s">
        <v>16</v>
      </c>
    </row>
    <row r="40" spans="1:5" ht="20.100000000000001" customHeight="1" x14ac:dyDescent="0.45">
      <c r="A40" s="19">
        <v>5</v>
      </c>
      <c r="B40" s="19">
        <v>30</v>
      </c>
      <c r="C40" s="3"/>
      <c r="D40" s="21">
        <f>D38 + 7</f>
        <v>44878</v>
      </c>
      <c r="E40" s="3" t="s">
        <v>3</v>
      </c>
    </row>
    <row r="41" spans="1:5" ht="20.100000000000001" customHeight="1" x14ac:dyDescent="0.45">
      <c r="A41" s="19">
        <v>5</v>
      </c>
      <c r="B41" s="19">
        <v>31</v>
      </c>
      <c r="C41" s="3"/>
      <c r="D41" s="21">
        <f>D40 + 7</f>
        <v>44885</v>
      </c>
      <c r="E41" s="3" t="s">
        <v>3</v>
      </c>
    </row>
    <row r="42" spans="1:5" ht="20.100000000000001" customHeight="1" x14ac:dyDescent="0.45">
      <c r="A42" s="19">
        <v>5</v>
      </c>
      <c r="B42" s="19">
        <v>32</v>
      </c>
      <c r="C42" s="20" t="s">
        <v>8</v>
      </c>
      <c r="D42" s="21">
        <f>D41 + 7</f>
        <v>44892</v>
      </c>
      <c r="E42" s="3" t="s">
        <v>3</v>
      </c>
    </row>
    <row r="43" spans="1:5" ht="20.100000000000001" customHeight="1" x14ac:dyDescent="0.45">
      <c r="A43" s="2">
        <v>6</v>
      </c>
      <c r="B43" s="2">
        <v>33</v>
      </c>
      <c r="C43" s="22" t="s">
        <v>7</v>
      </c>
      <c r="D43" s="23">
        <f>D42 + 7</f>
        <v>44899</v>
      </c>
      <c r="E43" s="1" t="s">
        <v>3</v>
      </c>
    </row>
    <row r="44" spans="1:5" ht="20.100000000000001" customHeight="1" x14ac:dyDescent="0.45">
      <c r="A44" s="2">
        <v>6</v>
      </c>
      <c r="B44" s="2">
        <v>34</v>
      </c>
      <c r="C44" s="8"/>
      <c r="D44" s="23">
        <v>44905</v>
      </c>
      <c r="E44" s="1" t="s">
        <v>16</v>
      </c>
    </row>
    <row r="45" spans="1:5" ht="20.100000000000001" customHeight="1" x14ac:dyDescent="0.45">
      <c r="A45" s="2">
        <v>6</v>
      </c>
      <c r="B45" s="2">
        <v>35</v>
      </c>
      <c r="C45" s="8"/>
      <c r="D45" s="23">
        <f>D43 + 7</f>
        <v>44906</v>
      </c>
      <c r="E45" s="1" t="s">
        <v>3</v>
      </c>
    </row>
    <row r="46" spans="1:5" ht="20.100000000000001" customHeight="1" x14ac:dyDescent="0.45">
      <c r="A46" s="2">
        <v>6</v>
      </c>
      <c r="B46" s="2">
        <v>36</v>
      </c>
      <c r="D46" s="23">
        <f>D45 + 7</f>
        <v>44913</v>
      </c>
      <c r="E46" s="1" t="s">
        <v>3</v>
      </c>
    </row>
    <row r="47" spans="1:5" ht="20.100000000000001" customHeight="1" x14ac:dyDescent="0.45">
      <c r="A47" s="2"/>
      <c r="B47" s="2">
        <v>37</v>
      </c>
      <c r="C47" s="24" t="s">
        <v>12</v>
      </c>
      <c r="D47" s="25">
        <f>D46 + 7</f>
        <v>44920</v>
      </c>
      <c r="E47" s="26" t="s">
        <v>3</v>
      </c>
    </row>
    <row r="48" spans="1:5" ht="20.100000000000001" customHeight="1" x14ac:dyDescent="0.45">
      <c r="A48" s="2">
        <v>6</v>
      </c>
      <c r="B48" s="2">
        <v>38</v>
      </c>
      <c r="C48" s="8"/>
      <c r="D48" s="23">
        <f>D47 + 7</f>
        <v>44927</v>
      </c>
      <c r="E48" s="1" t="s">
        <v>3</v>
      </c>
    </row>
    <row r="49" spans="1:5" ht="20.100000000000001" customHeight="1" x14ac:dyDescent="0.45">
      <c r="A49" s="2">
        <v>6</v>
      </c>
      <c r="B49" s="2">
        <v>39</v>
      </c>
      <c r="C49" s="22" t="s">
        <v>8</v>
      </c>
      <c r="D49" s="23">
        <v>44933</v>
      </c>
      <c r="E49" s="1" t="s">
        <v>16</v>
      </c>
    </row>
    <row r="50" spans="1:5" ht="20.100000000000001" customHeight="1" x14ac:dyDescent="0.45">
      <c r="A50" s="19">
        <v>7</v>
      </c>
      <c r="B50" s="19">
        <v>40</v>
      </c>
      <c r="C50" s="20" t="s">
        <v>7</v>
      </c>
      <c r="D50" s="21">
        <f>D48 + 7</f>
        <v>44934</v>
      </c>
      <c r="E50" s="3" t="s">
        <v>3</v>
      </c>
    </row>
    <row r="51" spans="1:5" ht="20.100000000000001" customHeight="1" x14ac:dyDescent="0.45">
      <c r="A51" s="19"/>
      <c r="B51" s="19">
        <v>41</v>
      </c>
      <c r="C51" s="15" t="s">
        <v>15</v>
      </c>
      <c r="D51" s="27">
        <f>D50 + 7</f>
        <v>44941</v>
      </c>
      <c r="E51" s="15" t="s">
        <v>3</v>
      </c>
    </row>
    <row r="52" spans="1:5" ht="20.100000000000001" customHeight="1" x14ac:dyDescent="0.45">
      <c r="A52" s="19">
        <v>7</v>
      </c>
      <c r="B52" s="19">
        <v>42</v>
      </c>
      <c r="C52" s="4"/>
      <c r="D52" s="21">
        <f>D51 + 7</f>
        <v>44948</v>
      </c>
      <c r="E52" s="3" t="s">
        <v>3</v>
      </c>
    </row>
    <row r="53" spans="1:5" ht="20.100000000000001" customHeight="1" x14ac:dyDescent="0.45">
      <c r="A53" s="19">
        <v>7</v>
      </c>
      <c r="B53" s="19">
        <v>43</v>
      </c>
      <c r="C53" s="4"/>
      <c r="D53" s="21">
        <f>D52 + 7</f>
        <v>44955</v>
      </c>
      <c r="E53" s="3" t="s">
        <v>3</v>
      </c>
    </row>
    <row r="54" spans="1:5" ht="20.100000000000001" customHeight="1" x14ac:dyDescent="0.45">
      <c r="A54" s="19">
        <v>7</v>
      </c>
      <c r="B54" s="19">
        <v>44</v>
      </c>
      <c r="C54" s="4"/>
      <c r="D54" s="21">
        <f>D53 + 7</f>
        <v>44962</v>
      </c>
      <c r="E54" s="3" t="s">
        <v>3</v>
      </c>
    </row>
    <row r="55" spans="1:5" ht="20.100000000000001" customHeight="1" x14ac:dyDescent="0.45">
      <c r="A55" s="19">
        <v>7</v>
      </c>
      <c r="B55" s="19">
        <v>45</v>
      </c>
      <c r="C55" s="4"/>
      <c r="D55" s="21">
        <v>44968</v>
      </c>
      <c r="E55" s="3" t="s">
        <v>16</v>
      </c>
    </row>
    <row r="56" spans="1:5" ht="20.100000000000001" customHeight="1" x14ac:dyDescent="0.45">
      <c r="A56" s="19">
        <v>7</v>
      </c>
      <c r="B56" s="19">
        <v>46</v>
      </c>
      <c r="C56" s="20" t="s">
        <v>8</v>
      </c>
      <c r="D56" s="21">
        <f>D54 + 7</f>
        <v>44969</v>
      </c>
      <c r="E56" s="3" t="s">
        <v>3</v>
      </c>
    </row>
    <row r="57" spans="1:5" ht="20.100000000000001" customHeight="1" x14ac:dyDescent="0.45">
      <c r="A57" s="2">
        <v>8</v>
      </c>
      <c r="B57" s="2">
        <v>47</v>
      </c>
      <c r="C57" s="22" t="s">
        <v>7</v>
      </c>
      <c r="D57" s="23">
        <f>D56 + 7</f>
        <v>44976</v>
      </c>
      <c r="E57" s="1" t="s">
        <v>3</v>
      </c>
    </row>
    <row r="58" spans="1:5" ht="20.100000000000001" customHeight="1" x14ac:dyDescent="0.45">
      <c r="A58" s="2">
        <v>8</v>
      </c>
      <c r="B58" s="2">
        <v>48</v>
      </c>
      <c r="C58" s="8"/>
      <c r="D58" s="23">
        <f>D57 + 7</f>
        <v>44983</v>
      </c>
      <c r="E58" s="1" t="s">
        <v>3</v>
      </c>
    </row>
    <row r="59" spans="1:5" ht="20.100000000000001" customHeight="1" x14ac:dyDescent="0.45">
      <c r="A59" s="2">
        <v>8</v>
      </c>
      <c r="B59" s="2">
        <v>49</v>
      </c>
      <c r="C59" s="8"/>
      <c r="D59" s="23">
        <f>D58 + 7</f>
        <v>44990</v>
      </c>
      <c r="E59" s="1" t="s">
        <v>3</v>
      </c>
    </row>
    <row r="60" spans="1:5" ht="20.100000000000001" customHeight="1" x14ac:dyDescent="0.45">
      <c r="A60" s="2">
        <v>8</v>
      </c>
      <c r="B60" s="2">
        <v>50</v>
      </c>
      <c r="C60" s="8"/>
      <c r="D60" s="23">
        <v>44996</v>
      </c>
      <c r="E60" s="1" t="s">
        <v>16</v>
      </c>
    </row>
    <row r="61" spans="1:5" ht="20.100000000000001" customHeight="1" x14ac:dyDescent="0.45">
      <c r="A61" s="2">
        <v>8</v>
      </c>
      <c r="B61" s="2">
        <v>51</v>
      </c>
      <c r="D61" s="23">
        <f>D59 + 7</f>
        <v>44997</v>
      </c>
      <c r="E61" s="1" t="s">
        <v>3</v>
      </c>
    </row>
    <row r="62" spans="1:5" ht="20.100000000000001" customHeight="1" x14ac:dyDescent="0.45">
      <c r="A62" s="2">
        <v>8</v>
      </c>
      <c r="B62" s="2">
        <v>52</v>
      </c>
      <c r="C62" s="22" t="s">
        <v>8</v>
      </c>
      <c r="D62" s="23">
        <f>D61 + 7</f>
        <v>45004</v>
      </c>
      <c r="E62" s="1" t="s">
        <v>3</v>
      </c>
    </row>
    <row r="63" spans="1:5" ht="20.100000000000001" customHeight="1" x14ac:dyDescent="0.45">
      <c r="A63" s="19">
        <v>9</v>
      </c>
      <c r="B63" s="19">
        <v>53</v>
      </c>
      <c r="C63" s="20" t="s">
        <v>7</v>
      </c>
      <c r="D63" s="21">
        <f>D62 + 7</f>
        <v>45011</v>
      </c>
      <c r="E63" s="3" t="s">
        <v>3</v>
      </c>
    </row>
    <row r="64" spans="1:5" ht="20.100000000000001" customHeight="1" x14ac:dyDescent="0.45">
      <c r="A64" s="19">
        <v>9</v>
      </c>
      <c r="B64" s="19">
        <v>54</v>
      </c>
      <c r="C64" s="4"/>
      <c r="D64" s="21">
        <f>D63 + 7</f>
        <v>45018</v>
      </c>
      <c r="E64" s="3" t="s">
        <v>3</v>
      </c>
    </row>
    <row r="65" spans="1:5" ht="20.100000000000001" customHeight="1" x14ac:dyDescent="0.45">
      <c r="A65" s="19">
        <v>9</v>
      </c>
      <c r="B65" s="19">
        <v>55</v>
      </c>
      <c r="C65" s="4"/>
      <c r="D65" s="21">
        <v>45024</v>
      </c>
      <c r="E65" s="3" t="s">
        <v>16</v>
      </c>
    </row>
    <row r="66" spans="1:5" ht="20.100000000000001" customHeight="1" x14ac:dyDescent="0.45">
      <c r="A66" s="19">
        <v>9</v>
      </c>
      <c r="B66" s="19">
        <v>56</v>
      </c>
      <c r="C66" s="4"/>
      <c r="D66" s="21">
        <f>D64 + 7</f>
        <v>45025</v>
      </c>
      <c r="E66" s="3" t="s">
        <v>3</v>
      </c>
    </row>
    <row r="67" spans="1:5" ht="20.100000000000001" customHeight="1" x14ac:dyDescent="0.45">
      <c r="A67" s="19">
        <v>9</v>
      </c>
      <c r="B67" s="19">
        <v>57</v>
      </c>
      <c r="C67" s="3"/>
      <c r="D67" s="21">
        <f>D66 + 7</f>
        <v>45032</v>
      </c>
      <c r="E67" s="3" t="s">
        <v>3</v>
      </c>
    </row>
    <row r="68" spans="1:5" ht="20.100000000000001" customHeight="1" x14ac:dyDescent="0.45">
      <c r="A68" s="19">
        <v>9</v>
      </c>
      <c r="B68" s="19">
        <v>58</v>
      </c>
      <c r="C68" s="20" t="s">
        <v>8</v>
      </c>
      <c r="D68" s="21">
        <f>D67 + 7</f>
        <v>45039</v>
      </c>
      <c r="E68" s="3" t="s">
        <v>3</v>
      </c>
    </row>
    <row r="69" spans="1:5" ht="20.100000000000001" customHeight="1" x14ac:dyDescent="0.45">
      <c r="A69" s="2">
        <v>10</v>
      </c>
      <c r="B69" s="2">
        <v>59</v>
      </c>
      <c r="D69" s="23">
        <f>D68 + 7</f>
        <v>45046</v>
      </c>
      <c r="E69" s="1" t="s">
        <v>3</v>
      </c>
    </row>
    <row r="70" spans="1:5" ht="20.100000000000001" customHeight="1" x14ac:dyDescent="0.45">
      <c r="A70" s="2">
        <v>10</v>
      </c>
      <c r="B70" s="2">
        <v>60</v>
      </c>
      <c r="D70" s="23">
        <f>D69 + 7</f>
        <v>45053</v>
      </c>
      <c r="E70" s="1" t="s">
        <v>3</v>
      </c>
    </row>
    <row r="71" spans="1:5" ht="20.100000000000001" customHeight="1" x14ac:dyDescent="0.45">
      <c r="A71" s="2">
        <v>10</v>
      </c>
      <c r="B71" s="2">
        <v>61</v>
      </c>
      <c r="D71" s="23">
        <v>45059</v>
      </c>
      <c r="E71" s="1" t="s">
        <v>16</v>
      </c>
    </row>
    <row r="72" spans="1:5" ht="20.100000000000001" customHeight="1" x14ac:dyDescent="0.45">
      <c r="A72" s="2">
        <v>10</v>
      </c>
      <c r="B72" s="2">
        <v>62</v>
      </c>
      <c r="D72" s="23">
        <f>D70 + 7</f>
        <v>45060</v>
      </c>
      <c r="E72" s="1" t="s">
        <v>3</v>
      </c>
    </row>
    <row r="73" spans="1:5" ht="20.100000000000001" customHeight="1" x14ac:dyDescent="0.45">
      <c r="A73" s="2">
        <v>10</v>
      </c>
      <c r="B73" s="2">
        <v>63</v>
      </c>
      <c r="D73" s="23">
        <f>D72 + 7</f>
        <v>45067</v>
      </c>
      <c r="E73" s="1" t="s">
        <v>3</v>
      </c>
    </row>
    <row r="74" spans="1:5" ht="20.100000000000001" customHeight="1" x14ac:dyDescent="0.45">
      <c r="A74" s="2">
        <v>10</v>
      </c>
      <c r="B74" s="2">
        <v>64</v>
      </c>
      <c r="D74" s="23">
        <f>D73 + 7</f>
        <v>45074</v>
      </c>
      <c r="E74" s="1" t="s">
        <v>3</v>
      </c>
    </row>
    <row r="75" spans="1:5" ht="20.100000000000001" customHeight="1" x14ac:dyDescent="0.45">
      <c r="A75" s="2">
        <v>10</v>
      </c>
      <c r="B75" s="2">
        <v>65</v>
      </c>
      <c r="D75" s="23">
        <f t="shared" ref="D75:D79" si="0">D74 + 7</f>
        <v>45081</v>
      </c>
      <c r="E75" s="1" t="s">
        <v>3</v>
      </c>
    </row>
    <row r="76" spans="1:5" ht="20.100000000000001" customHeight="1" x14ac:dyDescent="0.45">
      <c r="A76" s="2">
        <v>10</v>
      </c>
      <c r="B76" s="2">
        <v>66</v>
      </c>
      <c r="D76" s="23">
        <v>45087</v>
      </c>
      <c r="E76" s="1" t="s">
        <v>16</v>
      </c>
    </row>
    <row r="77" spans="1:5" ht="20.100000000000001" customHeight="1" x14ac:dyDescent="0.45">
      <c r="A77" s="2">
        <v>10</v>
      </c>
      <c r="B77" s="2">
        <v>67</v>
      </c>
      <c r="D77" s="23">
        <f>D75 + 7</f>
        <v>45088</v>
      </c>
      <c r="E77" s="1" t="s">
        <v>3</v>
      </c>
    </row>
    <row r="78" spans="1:5" ht="20.100000000000001" customHeight="1" x14ac:dyDescent="0.45">
      <c r="A78" s="2">
        <v>10</v>
      </c>
      <c r="B78" s="2">
        <v>68</v>
      </c>
      <c r="D78" s="23">
        <f t="shared" si="0"/>
        <v>45095</v>
      </c>
      <c r="E78" s="1" t="s">
        <v>3</v>
      </c>
    </row>
    <row r="79" spans="1:5" ht="20.100000000000001" customHeight="1" x14ac:dyDescent="0.45">
      <c r="A79" s="2">
        <v>10</v>
      </c>
      <c r="B79" s="2">
        <v>69</v>
      </c>
      <c r="C79" s="1" t="s">
        <v>9</v>
      </c>
      <c r="D79" s="23">
        <f t="shared" si="0"/>
        <v>45102</v>
      </c>
      <c r="E79" s="1" t="s">
        <v>3</v>
      </c>
    </row>
  </sheetData>
  <printOptions horizontalCentered="1"/>
  <pageMargins left="0.31496062992125984" right="0.31496062992125984" top="0.55118110236220474" bottom="0.35433070866141736" header="0.31496062992125984" footer="0.31496062992125984"/>
  <pageSetup paperSize="9" scale="71" orientation="portrait" horizontalDpi="4294967295" verticalDpi="4294967295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FFF332-31C6-42E8-8166-7F3FA2A252CF}">
  <sheetPr>
    <pageSetUpPr fitToPage="1"/>
  </sheetPr>
  <dimension ref="A4:J38"/>
  <sheetViews>
    <sheetView tabSelected="1" topLeftCell="A15" zoomScale="70" zoomScaleNormal="70" workbookViewId="0">
      <selection activeCell="B28" sqref="B28"/>
    </sheetView>
  </sheetViews>
  <sheetFormatPr defaultColWidth="9.1328125" defaultRowHeight="33" customHeight="1" x14ac:dyDescent="0.45"/>
  <cols>
    <col min="1" max="1" width="11.1328125" style="2" customWidth="1"/>
    <col min="2" max="2" width="26" style="8" bestFit="1" customWidth="1"/>
    <col min="3" max="3" width="14.265625" style="2" customWidth="1"/>
    <col min="4" max="4" width="70.265625" style="1" customWidth="1"/>
    <col min="5" max="5" width="15.1328125" style="2" customWidth="1"/>
    <col min="6" max="6" width="29.59765625" style="2" customWidth="1"/>
    <col min="7" max="7" width="10.86328125" style="2" customWidth="1"/>
    <col min="8" max="8" width="15.59765625" style="1" customWidth="1"/>
    <col min="9" max="9" width="15.1328125" style="1" customWidth="1"/>
    <col min="10" max="10" width="9.1328125" style="1"/>
    <col min="11" max="11" width="44.59765625" style="1" bestFit="1" customWidth="1"/>
    <col min="12" max="16384" width="9.1328125" style="1"/>
  </cols>
  <sheetData>
    <row r="4" spans="1:10" s="51" customFormat="1" ht="33" customHeight="1" x14ac:dyDescent="0.45">
      <c r="A4" s="61" t="s">
        <v>42</v>
      </c>
      <c r="B4" s="61"/>
      <c r="C4" s="61"/>
      <c r="D4" s="61"/>
      <c r="E4" s="61"/>
      <c r="F4" s="61"/>
      <c r="G4" s="61"/>
      <c r="H4" s="61"/>
      <c r="I4" s="61"/>
    </row>
    <row r="5" spans="1:10" s="16" customFormat="1" ht="33" customHeight="1" x14ac:dyDescent="0.45">
      <c r="A5" s="62" t="s">
        <v>6</v>
      </c>
      <c r="B5" s="47" t="s">
        <v>0</v>
      </c>
      <c r="C5" s="30" t="s">
        <v>10</v>
      </c>
      <c r="D5" s="31" t="s">
        <v>25</v>
      </c>
      <c r="E5" s="29" t="s">
        <v>2</v>
      </c>
      <c r="F5" s="29" t="s">
        <v>19</v>
      </c>
      <c r="G5" s="29"/>
      <c r="H5" s="32" t="s">
        <v>17</v>
      </c>
      <c r="I5" s="62" t="s">
        <v>41</v>
      </c>
    </row>
    <row r="6" spans="1:10" s="16" customFormat="1" ht="33" customHeight="1" x14ac:dyDescent="0.45">
      <c r="A6" s="63"/>
      <c r="B6" s="57">
        <v>45641</v>
      </c>
      <c r="C6" s="58"/>
      <c r="D6" s="59" t="s">
        <v>18</v>
      </c>
      <c r="E6" s="59" t="s">
        <v>3</v>
      </c>
      <c r="F6" s="59" t="s">
        <v>35</v>
      </c>
      <c r="G6" s="59" t="s">
        <v>32</v>
      </c>
      <c r="H6" s="60"/>
      <c r="I6" s="64"/>
    </row>
    <row r="7" spans="1:10" ht="34.5" x14ac:dyDescent="0.45">
      <c r="A7" s="35">
        <v>1</v>
      </c>
      <c r="B7" s="37">
        <f t="shared" ref="B7:B12" si="0">B6+7</f>
        <v>45648</v>
      </c>
      <c r="C7" s="33" t="s">
        <v>20</v>
      </c>
      <c r="D7" s="41" t="s">
        <v>26</v>
      </c>
      <c r="E7" s="34" t="s">
        <v>3</v>
      </c>
      <c r="F7" s="34" t="s">
        <v>43</v>
      </c>
      <c r="G7" s="65"/>
      <c r="H7" s="34">
        <v>180</v>
      </c>
      <c r="I7" s="3" t="s">
        <v>44</v>
      </c>
      <c r="J7" s="1" t="s">
        <v>38</v>
      </c>
    </row>
    <row r="8" spans="1:10" ht="34.5" x14ac:dyDescent="0.45">
      <c r="A8" s="42">
        <v>1</v>
      </c>
      <c r="B8" s="48">
        <f t="shared" si="0"/>
        <v>45655</v>
      </c>
      <c r="C8" s="43" t="s">
        <v>21</v>
      </c>
      <c r="D8" s="44" t="s">
        <v>26</v>
      </c>
      <c r="E8" s="39" t="s">
        <v>3</v>
      </c>
      <c r="F8" s="39" t="s">
        <v>43</v>
      </c>
      <c r="G8" s="66"/>
      <c r="H8" s="39">
        <v>180</v>
      </c>
      <c r="I8" s="45" t="s">
        <v>45</v>
      </c>
      <c r="J8" s="1" t="s">
        <v>38</v>
      </c>
    </row>
    <row r="9" spans="1:10" ht="34.5" x14ac:dyDescent="0.45">
      <c r="A9" s="35">
        <v>1</v>
      </c>
      <c r="B9" s="37">
        <f t="shared" si="0"/>
        <v>45662</v>
      </c>
      <c r="C9" s="33" t="s">
        <v>22</v>
      </c>
      <c r="D9" s="41" t="s">
        <v>26</v>
      </c>
      <c r="E9" s="34" t="s">
        <v>3</v>
      </c>
      <c r="F9" s="39" t="s">
        <v>43</v>
      </c>
      <c r="G9" s="67"/>
      <c r="H9" s="34">
        <v>180</v>
      </c>
      <c r="I9" s="45" t="s">
        <v>45</v>
      </c>
      <c r="J9" s="1" t="s">
        <v>38</v>
      </c>
    </row>
    <row r="10" spans="1:10" ht="33" customHeight="1" x14ac:dyDescent="0.45">
      <c r="A10" s="35">
        <v>1</v>
      </c>
      <c r="B10" s="37">
        <f t="shared" si="0"/>
        <v>45669</v>
      </c>
      <c r="C10" s="33" t="s">
        <v>23</v>
      </c>
      <c r="D10" s="41" t="s">
        <v>26</v>
      </c>
      <c r="E10" s="34" t="s">
        <v>3</v>
      </c>
      <c r="F10" s="39" t="s">
        <v>43</v>
      </c>
      <c r="G10" s="67"/>
      <c r="H10" s="34">
        <v>180</v>
      </c>
      <c r="I10" s="45" t="s">
        <v>45</v>
      </c>
      <c r="J10" s="1" t="s">
        <v>38</v>
      </c>
    </row>
    <row r="11" spans="1:10" ht="33" customHeight="1" x14ac:dyDescent="0.45">
      <c r="A11" s="35">
        <v>1</v>
      </c>
      <c r="B11" s="37">
        <f t="shared" si="0"/>
        <v>45676</v>
      </c>
      <c r="C11" s="33" t="s">
        <v>24</v>
      </c>
      <c r="D11" s="41" t="s">
        <v>26</v>
      </c>
      <c r="E11" s="34" t="s">
        <v>3</v>
      </c>
      <c r="F11" s="39" t="s">
        <v>43</v>
      </c>
      <c r="G11" s="67"/>
      <c r="H11" s="34">
        <v>180</v>
      </c>
      <c r="I11" s="45" t="s">
        <v>45</v>
      </c>
      <c r="J11" s="1" t="s">
        <v>38</v>
      </c>
    </row>
    <row r="12" spans="1:10" ht="33" customHeight="1" x14ac:dyDescent="0.45">
      <c r="A12" s="35">
        <v>1</v>
      </c>
      <c r="B12" s="37">
        <f t="shared" si="0"/>
        <v>45683</v>
      </c>
      <c r="C12" s="33" t="s">
        <v>37</v>
      </c>
      <c r="D12" s="41" t="s">
        <v>26</v>
      </c>
      <c r="E12" s="34" t="s">
        <v>3</v>
      </c>
      <c r="F12" s="39" t="s">
        <v>43</v>
      </c>
      <c r="G12" s="50"/>
      <c r="H12" s="34">
        <v>180</v>
      </c>
      <c r="I12" s="45" t="s">
        <v>45</v>
      </c>
      <c r="J12" s="1" t="s">
        <v>38</v>
      </c>
    </row>
    <row r="13" spans="1:10" ht="33" customHeight="1" x14ac:dyDescent="0.45">
      <c r="A13" s="35">
        <v>2</v>
      </c>
      <c r="B13" s="37">
        <f>B12 + 14</f>
        <v>45697</v>
      </c>
      <c r="C13" s="43" t="s">
        <v>20</v>
      </c>
      <c r="D13" s="41" t="s">
        <v>27</v>
      </c>
      <c r="E13" s="34" t="s">
        <v>3</v>
      </c>
      <c r="F13" s="39" t="s">
        <v>43</v>
      </c>
      <c r="G13" s="50"/>
      <c r="H13" s="34">
        <v>180</v>
      </c>
      <c r="I13" s="3" t="s">
        <v>46</v>
      </c>
      <c r="J13" s="1" t="s">
        <v>38</v>
      </c>
    </row>
    <row r="14" spans="1:10" ht="33" customHeight="1" x14ac:dyDescent="0.45">
      <c r="A14" s="35">
        <v>2</v>
      </c>
      <c r="B14" s="37">
        <f>B13+7</f>
        <v>45704</v>
      </c>
      <c r="C14" s="33" t="s">
        <v>21</v>
      </c>
      <c r="D14" s="41" t="s">
        <v>27</v>
      </c>
      <c r="E14" s="34" t="s">
        <v>3</v>
      </c>
      <c r="F14" s="39" t="s">
        <v>43</v>
      </c>
      <c r="G14" s="50"/>
      <c r="H14" s="34">
        <v>180</v>
      </c>
      <c r="I14" s="3" t="s">
        <v>45</v>
      </c>
      <c r="J14" s="1" t="s">
        <v>38</v>
      </c>
    </row>
    <row r="15" spans="1:10" ht="33" customHeight="1" x14ac:dyDescent="0.45">
      <c r="A15" s="35">
        <v>2</v>
      </c>
      <c r="B15" s="37">
        <f>B14 + 7</f>
        <v>45711</v>
      </c>
      <c r="C15" s="33" t="s">
        <v>22</v>
      </c>
      <c r="D15" s="41" t="s">
        <v>27</v>
      </c>
      <c r="E15" s="36" t="s">
        <v>3</v>
      </c>
      <c r="F15" s="39" t="s">
        <v>43</v>
      </c>
      <c r="G15" s="50"/>
      <c r="H15" s="34">
        <v>180</v>
      </c>
      <c r="I15" s="3" t="s">
        <v>45</v>
      </c>
      <c r="J15" s="1" t="s">
        <v>38</v>
      </c>
    </row>
    <row r="16" spans="1:10" ht="33" customHeight="1" x14ac:dyDescent="0.45">
      <c r="A16" s="35">
        <v>3</v>
      </c>
      <c r="B16" s="37">
        <f>B15 + 14</f>
        <v>45725</v>
      </c>
      <c r="C16" s="43" t="s">
        <v>20</v>
      </c>
      <c r="D16" s="41" t="s">
        <v>28</v>
      </c>
      <c r="E16" s="34" t="s">
        <v>3</v>
      </c>
      <c r="F16" s="39" t="s">
        <v>43</v>
      </c>
      <c r="G16" s="50"/>
      <c r="H16" s="34">
        <v>180</v>
      </c>
      <c r="I16" s="3" t="s">
        <v>47</v>
      </c>
      <c r="J16" s="1" t="s">
        <v>38</v>
      </c>
    </row>
    <row r="17" spans="1:10" ht="33" customHeight="1" x14ac:dyDescent="0.45">
      <c r="A17" s="35">
        <v>3</v>
      </c>
      <c r="B17" s="37">
        <f>B16 + 7</f>
        <v>45732</v>
      </c>
      <c r="C17" s="33" t="s">
        <v>21</v>
      </c>
      <c r="D17" s="41" t="s">
        <v>28</v>
      </c>
      <c r="E17" s="34" t="s">
        <v>3</v>
      </c>
      <c r="F17" s="39" t="s">
        <v>43</v>
      </c>
      <c r="G17" s="65"/>
      <c r="H17" s="34">
        <v>180</v>
      </c>
      <c r="I17" s="3" t="s">
        <v>47</v>
      </c>
      <c r="J17" s="1" t="s">
        <v>38</v>
      </c>
    </row>
    <row r="18" spans="1:10" ht="33" customHeight="1" x14ac:dyDescent="0.45">
      <c r="A18" s="35">
        <v>3</v>
      </c>
      <c r="B18" s="37">
        <f>B17+7</f>
        <v>45739</v>
      </c>
      <c r="C18" s="33" t="s">
        <v>22</v>
      </c>
      <c r="D18" s="41" t="s">
        <v>28</v>
      </c>
      <c r="E18" s="34" t="s">
        <v>3</v>
      </c>
      <c r="F18" s="39" t="s">
        <v>43</v>
      </c>
      <c r="G18" s="67"/>
      <c r="H18" s="34">
        <v>180</v>
      </c>
      <c r="I18" s="3" t="s">
        <v>47</v>
      </c>
      <c r="J18" s="1" t="s">
        <v>38</v>
      </c>
    </row>
    <row r="19" spans="1:10" ht="33" customHeight="1" x14ac:dyDescent="0.45">
      <c r="A19" s="35">
        <v>4</v>
      </c>
      <c r="B19" s="37">
        <f>B18 + 14</f>
        <v>45753</v>
      </c>
      <c r="C19" s="43" t="s">
        <v>20</v>
      </c>
      <c r="D19" s="34" t="s">
        <v>29</v>
      </c>
      <c r="E19" s="36" t="s">
        <v>3</v>
      </c>
      <c r="F19" s="39" t="s">
        <v>43</v>
      </c>
      <c r="G19" s="67"/>
      <c r="H19" s="34">
        <v>180</v>
      </c>
      <c r="I19" s="3" t="s">
        <v>47</v>
      </c>
      <c r="J19" s="1" t="s">
        <v>38</v>
      </c>
    </row>
    <row r="20" spans="1:10" ht="33" customHeight="1" x14ac:dyDescent="0.45">
      <c r="A20" s="35">
        <v>4</v>
      </c>
      <c r="B20" s="37">
        <f>B19 + 7</f>
        <v>45760</v>
      </c>
      <c r="C20" s="33" t="s">
        <v>21</v>
      </c>
      <c r="D20" s="34" t="s">
        <v>29</v>
      </c>
      <c r="E20" s="34" t="s">
        <v>3</v>
      </c>
      <c r="F20" s="39" t="s">
        <v>43</v>
      </c>
      <c r="G20" s="67"/>
      <c r="H20" s="34">
        <v>180</v>
      </c>
      <c r="I20" s="3" t="s">
        <v>47</v>
      </c>
      <c r="J20" s="1" t="s">
        <v>38</v>
      </c>
    </row>
    <row r="21" spans="1:10" ht="33" customHeight="1" x14ac:dyDescent="0.45">
      <c r="A21" s="52">
        <v>4</v>
      </c>
      <c r="B21" s="53">
        <f>B20 + 7</f>
        <v>45767</v>
      </c>
      <c r="C21" s="54" t="s">
        <v>22</v>
      </c>
      <c r="D21" s="55" t="s">
        <v>29</v>
      </c>
      <c r="E21" s="55" t="s">
        <v>3</v>
      </c>
      <c r="F21" s="56" t="s">
        <v>43</v>
      </c>
      <c r="G21" s="69"/>
      <c r="H21" s="55">
        <v>180</v>
      </c>
      <c r="I21" s="3" t="s">
        <v>47</v>
      </c>
      <c r="J21" s="1" t="s">
        <v>38</v>
      </c>
    </row>
    <row r="22" spans="1:10" ht="33" customHeight="1" x14ac:dyDescent="0.45">
      <c r="A22" s="35">
        <v>5</v>
      </c>
      <c r="B22" s="37">
        <f>B21 + 14</f>
        <v>45781</v>
      </c>
      <c r="C22" s="33" t="s">
        <v>20</v>
      </c>
      <c r="D22" s="37" t="s">
        <v>31</v>
      </c>
      <c r="E22" s="34" t="s">
        <v>3</v>
      </c>
      <c r="F22" s="34" t="s">
        <v>43</v>
      </c>
      <c r="G22" s="67"/>
      <c r="H22" s="34">
        <v>180</v>
      </c>
      <c r="I22" s="3" t="s">
        <v>44</v>
      </c>
      <c r="J22" s="1" t="s">
        <v>38</v>
      </c>
    </row>
    <row r="23" spans="1:10" ht="33" customHeight="1" x14ac:dyDescent="0.45">
      <c r="A23" s="35">
        <v>5</v>
      </c>
      <c r="B23" s="37">
        <f>B22 + 7</f>
        <v>45788</v>
      </c>
      <c r="C23" s="33" t="s">
        <v>21</v>
      </c>
      <c r="D23" s="34" t="s">
        <v>31</v>
      </c>
      <c r="E23" s="34" t="s">
        <v>3</v>
      </c>
      <c r="F23" s="34" t="s">
        <v>43</v>
      </c>
      <c r="G23" s="65"/>
      <c r="H23" s="34">
        <v>180</v>
      </c>
      <c r="I23" s="3" t="s">
        <v>44</v>
      </c>
      <c r="J23" s="1" t="s">
        <v>38</v>
      </c>
    </row>
    <row r="24" spans="1:10" ht="33" customHeight="1" x14ac:dyDescent="0.45">
      <c r="A24" s="35">
        <v>5</v>
      </c>
      <c r="B24" s="37">
        <f>B23 +7</f>
        <v>45795</v>
      </c>
      <c r="C24" s="33" t="s">
        <v>22</v>
      </c>
      <c r="D24" s="34" t="s">
        <v>31</v>
      </c>
      <c r="E24" s="34" t="s">
        <v>3</v>
      </c>
      <c r="F24" s="34" t="s">
        <v>43</v>
      </c>
      <c r="G24" s="65"/>
      <c r="H24" s="34">
        <v>180</v>
      </c>
      <c r="I24" s="3" t="s">
        <v>44</v>
      </c>
      <c r="J24" s="1" t="s">
        <v>38</v>
      </c>
    </row>
    <row r="25" spans="1:10" ht="33" customHeight="1" x14ac:dyDescent="0.45">
      <c r="A25" s="42">
        <v>6</v>
      </c>
      <c r="B25" s="48">
        <f>B24 + 14</f>
        <v>45809</v>
      </c>
      <c r="C25" s="43" t="s">
        <v>20</v>
      </c>
      <c r="D25" s="48" t="s">
        <v>30</v>
      </c>
      <c r="E25" s="39" t="s">
        <v>3</v>
      </c>
      <c r="F25" s="39" t="s">
        <v>43</v>
      </c>
      <c r="G25" s="68"/>
      <c r="H25" s="39">
        <v>180</v>
      </c>
      <c r="I25" s="45" t="s">
        <v>45</v>
      </c>
      <c r="J25" s="1" t="s">
        <v>38</v>
      </c>
    </row>
    <row r="26" spans="1:10" ht="33" customHeight="1" x14ac:dyDescent="0.45">
      <c r="A26" s="35">
        <v>6</v>
      </c>
      <c r="B26" s="37">
        <f>B25+7</f>
        <v>45816</v>
      </c>
      <c r="C26" s="33" t="s">
        <v>21</v>
      </c>
      <c r="D26" s="37" t="s">
        <v>30</v>
      </c>
      <c r="E26" s="34" t="s">
        <v>3</v>
      </c>
      <c r="F26" s="39" t="s">
        <v>43</v>
      </c>
      <c r="G26" s="65"/>
      <c r="H26" s="34">
        <v>180</v>
      </c>
      <c r="I26" s="45" t="s">
        <v>45</v>
      </c>
      <c r="J26" s="1" t="s">
        <v>38</v>
      </c>
    </row>
    <row r="27" spans="1:10" ht="33" customHeight="1" x14ac:dyDescent="0.45">
      <c r="A27" s="35">
        <v>6</v>
      </c>
      <c r="B27" s="37">
        <v>45822</v>
      </c>
      <c r="C27" s="33" t="s">
        <v>22</v>
      </c>
      <c r="D27" s="37" t="s">
        <v>30</v>
      </c>
      <c r="E27" s="34" t="s">
        <v>3</v>
      </c>
      <c r="F27" s="39" t="s">
        <v>43</v>
      </c>
      <c r="G27" s="65"/>
      <c r="H27" s="34">
        <v>180</v>
      </c>
      <c r="I27" s="45" t="s">
        <v>45</v>
      </c>
      <c r="J27" s="1" t="s">
        <v>38</v>
      </c>
    </row>
    <row r="28" spans="1:10" ht="52.5" customHeight="1" x14ac:dyDescent="0.45">
      <c r="A28" s="35">
        <v>6</v>
      </c>
      <c r="B28" s="37">
        <v>45823</v>
      </c>
      <c r="C28" s="33" t="s">
        <v>23</v>
      </c>
      <c r="D28" s="37" t="s">
        <v>30</v>
      </c>
      <c r="E28" s="34" t="s">
        <v>3</v>
      </c>
      <c r="F28" s="39" t="s">
        <v>43</v>
      </c>
      <c r="G28" s="65"/>
      <c r="H28" s="34">
        <v>180</v>
      </c>
      <c r="I28" s="45" t="s">
        <v>45</v>
      </c>
      <c r="J28" s="1" t="s">
        <v>38</v>
      </c>
    </row>
    <row r="29" spans="1:10" ht="45.75" customHeight="1" x14ac:dyDescent="0.45">
      <c r="A29" s="35"/>
      <c r="B29" s="49">
        <v>45823</v>
      </c>
      <c r="D29" s="37" t="s">
        <v>39</v>
      </c>
      <c r="E29" s="37" t="s">
        <v>36</v>
      </c>
      <c r="F29" s="39" t="s">
        <v>43</v>
      </c>
      <c r="G29" s="65"/>
      <c r="H29" s="34">
        <v>180</v>
      </c>
      <c r="I29" s="46"/>
      <c r="J29" s="1" t="s">
        <v>38</v>
      </c>
    </row>
    <row r="30" spans="1:10" ht="33" customHeight="1" x14ac:dyDescent="0.45">
      <c r="A30" s="35"/>
      <c r="B30" s="49">
        <v>45823</v>
      </c>
      <c r="C30" s="33"/>
      <c r="D30" s="37" t="s">
        <v>40</v>
      </c>
      <c r="E30" s="34" t="s">
        <v>3</v>
      </c>
      <c r="F30" s="39" t="s">
        <v>43</v>
      </c>
      <c r="G30" s="35"/>
      <c r="H30" s="34">
        <v>60</v>
      </c>
      <c r="I30" s="3"/>
    </row>
    <row r="31" spans="1:10" ht="33" customHeight="1" x14ac:dyDescent="0.45">
      <c r="A31" s="19"/>
      <c r="B31" s="4"/>
      <c r="C31" s="19"/>
      <c r="D31" s="3"/>
      <c r="E31" s="19"/>
      <c r="F31" s="19"/>
      <c r="G31" s="19"/>
      <c r="H31" s="34">
        <f>SUM(H7:H30)</f>
        <v>4200</v>
      </c>
      <c r="I31" s="40">
        <f>H31/60</f>
        <v>70</v>
      </c>
    </row>
    <row r="32" spans="1:10" ht="33" customHeight="1" x14ac:dyDescent="0.45">
      <c r="D32" s="2" t="s">
        <v>33</v>
      </c>
    </row>
    <row r="33" spans="3:5" ht="33" customHeight="1" x14ac:dyDescent="0.45">
      <c r="C33" s="38"/>
      <c r="D33" s="2" t="s">
        <v>34</v>
      </c>
      <c r="E33" s="1"/>
    </row>
    <row r="34" spans="3:5" ht="33" customHeight="1" x14ac:dyDescent="0.45">
      <c r="C34" s="38"/>
      <c r="D34" s="2"/>
      <c r="E34" s="1"/>
    </row>
    <row r="35" spans="3:5" ht="33" customHeight="1" x14ac:dyDescent="0.45">
      <c r="D35" s="2"/>
      <c r="E35" s="1"/>
    </row>
    <row r="36" spans="3:5" ht="33" customHeight="1" x14ac:dyDescent="0.45">
      <c r="D36" s="2"/>
      <c r="E36" s="1"/>
    </row>
    <row r="37" spans="3:5" ht="33" customHeight="1" x14ac:dyDescent="0.45">
      <c r="D37" s="2"/>
      <c r="E37" s="1"/>
    </row>
    <row r="38" spans="3:5" ht="33" customHeight="1" x14ac:dyDescent="0.45">
      <c r="D38" s="2"/>
      <c r="E38" s="1"/>
    </row>
  </sheetData>
  <autoFilter ref="A5:I33" xr:uid="{94FFF332-31C6-42E8-8166-7F3FA2A252CF}"/>
  <mergeCells count="8">
    <mergeCell ref="A4:I4"/>
    <mergeCell ref="A5:A6"/>
    <mergeCell ref="I5:I6"/>
    <mergeCell ref="G26:G29"/>
    <mergeCell ref="G7:G11"/>
    <mergeCell ref="G23:G25"/>
    <mergeCell ref="G17:G19"/>
    <mergeCell ref="G20:G22"/>
  </mergeCells>
  <phoneticPr fontId="1" type="noConversion"/>
  <printOptions horizontalCentered="1"/>
  <pageMargins left="0.31496062992125984" right="0.31496062992125984" top="0.55118110236220474" bottom="0.35433070866141736" header="0.31496062992125984" footer="0.31496062992125984"/>
  <pageSetup paperSize="9" scale="73" fitToHeight="0" orientation="landscape" horizontalDpi="4294967295" verticalDpi="4294967295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Sheet-1 (2)</vt:lpstr>
      <vt:lpstr>Sheet-1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Biswanath Behera</dc:creator>
  <cp:lastModifiedBy>Shalini Agnihotri</cp:lastModifiedBy>
  <cp:lastPrinted>2023-10-23T06:24:08Z</cp:lastPrinted>
  <dcterms:created xsi:type="dcterms:W3CDTF">2016-01-19T09:26:05Z</dcterms:created>
  <dcterms:modified xsi:type="dcterms:W3CDTF">2024-12-15T06:05:30Z</dcterms:modified>
</cp:coreProperties>
</file>