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_Kamble\Desktop\HPSCM\"/>
    </mc:Choice>
  </mc:AlternateContent>
  <xr:revisionPtr revIDLastSave="0" documentId="13_ncr:1_{6468A882-462E-4FA8-B340-2F915C2CEFC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1" l="1"/>
  <c r="G13" i="1"/>
  <c r="G12" i="1"/>
  <c r="G11" i="1"/>
  <c r="G10" i="1"/>
  <c r="G14" i="1" s="1"/>
  <c r="G8" i="1"/>
  <c r="G7" i="1"/>
  <c r="G4" i="1"/>
  <c r="G5" i="1" s="1"/>
  <c r="G3" i="1"/>
  <c r="I3" i="1"/>
  <c r="H7" i="1"/>
  <c r="I7" i="1"/>
  <c r="H13" i="1"/>
  <c r="I13" i="1"/>
  <c r="H12" i="1"/>
  <c r="I12" i="1"/>
  <c r="H11" i="1"/>
  <c r="I11" i="1"/>
  <c r="H10" i="1"/>
  <c r="I10" i="1"/>
  <c r="I14" i="1" s="1"/>
  <c r="H8" i="1"/>
  <c r="I8" i="1"/>
  <c r="H4" i="1"/>
  <c r="H5" i="1" s="1"/>
  <c r="I4" i="1"/>
  <c r="I5" i="1" l="1"/>
  <c r="H14" i="1"/>
</calcChain>
</file>

<file path=xl/sharedStrings.xml><?xml version="1.0" encoding="utf-8"?>
<sst xmlns="http://schemas.openxmlformats.org/spreadsheetml/2006/main" count="44" uniqueCount="41">
  <si>
    <t>Comparison of Firm Performance</t>
  </si>
  <si>
    <t>Macy's</t>
  </si>
  <si>
    <t>Amazon.com</t>
  </si>
  <si>
    <t>Cost of goods sold</t>
  </si>
  <si>
    <t>Net operating revenues</t>
  </si>
  <si>
    <t>Gross profit</t>
  </si>
  <si>
    <t>Selling, general, and administrative expense</t>
  </si>
  <si>
    <t>Operating income</t>
  </si>
  <si>
    <t>Interest expense</t>
  </si>
  <si>
    <t>Other income (loss) - net</t>
  </si>
  <si>
    <t>Income before income taxes</t>
  </si>
  <si>
    <t>Income taxes</t>
  </si>
  <si>
    <t>Net income</t>
  </si>
  <si>
    <t>Assets</t>
  </si>
  <si>
    <t>Cash and cash equivalents</t>
  </si>
  <si>
    <t>Net receivables</t>
  </si>
  <si>
    <t>Inventories</t>
  </si>
  <si>
    <t>Total current assets</t>
  </si>
  <si>
    <t>Property, plant and equipment</t>
  </si>
  <si>
    <t>Goodwill</t>
  </si>
  <si>
    <t>Other assets</t>
  </si>
  <si>
    <t>Total assets</t>
  </si>
  <si>
    <t>Liabilities and Stockholder Equity</t>
  </si>
  <si>
    <t>Accounts payable</t>
  </si>
  <si>
    <t>Short-term debt</t>
  </si>
  <si>
    <t>Total current liability</t>
  </si>
  <si>
    <t>Long-term debt</t>
  </si>
  <si>
    <t>Total liabilities</t>
  </si>
  <si>
    <t>Stockholder equity</t>
  </si>
  <si>
    <t>Performance Metrics</t>
  </si>
  <si>
    <t>Return on Assets</t>
  </si>
  <si>
    <t>ROFL</t>
  </si>
  <si>
    <t>APT</t>
  </si>
  <si>
    <t>ART</t>
  </si>
  <si>
    <t>INVT</t>
  </si>
  <si>
    <t>PPET</t>
  </si>
  <si>
    <t>Return on Equity</t>
  </si>
  <si>
    <t>Asset Turnover</t>
  </si>
  <si>
    <t>Walmart</t>
  </si>
  <si>
    <t>C2C (Weeks)</t>
  </si>
  <si>
    <t>Net Profit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</si>
</sst>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1" xfId="0" applyBorder="1"/>
    <xf numFmtId="0" fontId="2" fillId="0" borderId="1" xfId="0" applyFont="1" applyBorder="1"/>
    <xf numFmtId="164" fontId="0" fillId="0" borderId="0" xfId="1" applyNumberFormat="1" applyFont="1"/>
    <xf numFmtId="164" fontId="0" fillId="0" borderId="1" xfId="1" applyNumberFormat="1" applyFont="1" applyBorder="1"/>
    <xf numFmtId="164" fontId="0" fillId="0" borderId="0" xfId="1" applyNumberFormat="1" applyFont="1" applyFill="1" applyBorder="1"/>
    <xf numFmtId="164" fontId="0" fillId="0" borderId="2" xfId="1" applyNumberFormat="1" applyFont="1" applyBorder="1"/>
    <xf numFmtId="0" fontId="0" fillId="0" borderId="6" xfId="0" applyBorder="1"/>
    <xf numFmtId="10" fontId="0" fillId="0" borderId="6" xfId="2" applyNumberFormat="1" applyFont="1" applyBorder="1"/>
    <xf numFmtId="10" fontId="0" fillId="0" borderId="5" xfId="0" applyNumberFormat="1" applyBorder="1"/>
    <xf numFmtId="43" fontId="0" fillId="0" borderId="6" xfId="1" applyFont="1" applyBorder="1"/>
    <xf numFmtId="43" fontId="0" fillId="0" borderId="5" xfId="1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Fill="1" applyBorder="1"/>
    <xf numFmtId="10" fontId="0" fillId="0" borderId="6" xfId="2" applyNumberFormat="1" applyFont="1" applyFill="1" applyBorder="1"/>
    <xf numFmtId="0" fontId="0" fillId="0" borderId="3" xfId="0" applyFill="1" applyBorder="1"/>
    <xf numFmtId="10" fontId="0" fillId="0" borderId="5" xfId="0" applyNumberFormat="1" applyFill="1" applyBorder="1"/>
    <xf numFmtId="0" fontId="0" fillId="0" borderId="6" xfId="0" applyFill="1" applyBorder="1"/>
    <xf numFmtId="43" fontId="0" fillId="0" borderId="5" xfId="1" applyFont="1" applyFill="1" applyBorder="1"/>
    <xf numFmtId="43" fontId="0" fillId="0" borderId="6" xfId="1" applyFont="1" applyFill="1" applyBorder="1"/>
    <xf numFmtId="43" fontId="0" fillId="0" borderId="0" xfId="0" applyNumberFormat="1"/>
    <xf numFmtId="0" fontId="2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zoomScale="80" zoomScaleNormal="80" workbookViewId="0">
      <selection activeCell="F1" sqref="F1"/>
    </sheetView>
  </sheetViews>
  <sheetFormatPr defaultRowHeight="14.5" x14ac:dyDescent="0.35"/>
  <cols>
    <col min="1" max="1" width="40.81640625" customWidth="1"/>
    <col min="2" max="2" width="14.26953125" customWidth="1"/>
    <col min="3" max="3" width="14.1796875" customWidth="1"/>
    <col min="4" max="4" width="15" customWidth="1"/>
    <col min="6" max="6" width="22.1796875" customWidth="1"/>
    <col min="7" max="7" width="13.7265625" customWidth="1"/>
    <col min="8" max="8" width="12.81640625" customWidth="1"/>
    <col min="9" max="9" width="14.453125" customWidth="1"/>
  </cols>
  <sheetData>
    <row r="1" spans="1:9" x14ac:dyDescent="0.35">
      <c r="A1" s="26" t="s">
        <v>0</v>
      </c>
      <c r="F1" s="26" t="s">
        <v>29</v>
      </c>
    </row>
    <row r="2" spans="1:9" x14ac:dyDescent="0.35">
      <c r="A2" s="1"/>
      <c r="B2" s="15" t="s">
        <v>38</v>
      </c>
      <c r="C2" s="12" t="s">
        <v>1</v>
      </c>
      <c r="D2" s="12" t="s">
        <v>2</v>
      </c>
      <c r="E2" s="13"/>
      <c r="F2" s="16"/>
      <c r="G2" s="17" t="s">
        <v>38</v>
      </c>
      <c r="H2" s="14" t="s">
        <v>1</v>
      </c>
      <c r="I2" s="14" t="s">
        <v>2</v>
      </c>
    </row>
    <row r="3" spans="1:9" x14ac:dyDescent="0.35">
      <c r="A3" t="s">
        <v>4</v>
      </c>
      <c r="B3" s="3">
        <v>469162</v>
      </c>
      <c r="C3" s="3">
        <v>27686</v>
      </c>
      <c r="D3" s="3">
        <v>74452</v>
      </c>
      <c r="F3" s="18" t="s">
        <v>30</v>
      </c>
      <c r="G3" s="19">
        <f>B12/B21</f>
        <v>8.742276162576007E-2</v>
      </c>
      <c r="H3" s="19">
        <f>C12/C21</f>
        <v>5.7072078509837552E-2</v>
      </c>
      <c r="I3" s="19">
        <f>D12/D21</f>
        <v>6.8228790557533807E-3</v>
      </c>
    </row>
    <row r="4" spans="1:9" x14ac:dyDescent="0.35">
      <c r="A4" t="s">
        <v>3</v>
      </c>
      <c r="B4" s="4">
        <v>352488</v>
      </c>
      <c r="C4" s="4">
        <v>16538</v>
      </c>
      <c r="D4" s="4">
        <v>54181</v>
      </c>
      <c r="F4" s="18" t="s">
        <v>36</v>
      </c>
      <c r="G4" s="19">
        <f>B12/B28</f>
        <v>0.23258190010871985</v>
      </c>
      <c r="H4" s="8">
        <f>C12/C28</f>
        <v>0.19798380432986284</v>
      </c>
      <c r="I4" s="8">
        <f>D12/D28</f>
        <v>2.8114098091524729E-2</v>
      </c>
    </row>
    <row r="5" spans="1:9" x14ac:dyDescent="0.35">
      <c r="A5" t="s">
        <v>5</v>
      </c>
      <c r="B5" s="3">
        <v>116674</v>
      </c>
      <c r="C5" s="3">
        <v>11148</v>
      </c>
      <c r="D5" s="3">
        <v>20271</v>
      </c>
      <c r="F5" s="20" t="s">
        <v>31</v>
      </c>
      <c r="G5" s="21">
        <f>G4-G3</f>
        <v>0.14515913848295978</v>
      </c>
      <c r="H5" s="9">
        <f t="shared" ref="H5:I5" si="0">H4-H3</f>
        <v>0.14091172582002529</v>
      </c>
      <c r="I5" s="9">
        <f t="shared" si="0"/>
        <v>2.1291219035771348E-2</v>
      </c>
    </row>
    <row r="6" spans="1:9" x14ac:dyDescent="0.35">
      <c r="A6" t="s">
        <v>6</v>
      </c>
      <c r="B6" s="4">
        <v>88873</v>
      </c>
      <c r="C6" s="4">
        <v>8482</v>
      </c>
      <c r="D6" s="4">
        <v>19526</v>
      </c>
      <c r="F6" s="18"/>
      <c r="G6" s="22"/>
      <c r="H6" s="7"/>
      <c r="I6" s="7"/>
    </row>
    <row r="7" spans="1:9" x14ac:dyDescent="0.35">
      <c r="A7" t="s">
        <v>7</v>
      </c>
      <c r="B7" s="3">
        <v>27801</v>
      </c>
      <c r="C7" s="5">
        <v>2661</v>
      </c>
      <c r="D7" s="3">
        <v>745</v>
      </c>
      <c r="F7" s="18" t="s">
        <v>40</v>
      </c>
      <c r="G7" s="19">
        <f>B12/B3</f>
        <v>3.7846202377856686E-2</v>
      </c>
      <c r="H7" s="19">
        <f>C12/C3</f>
        <v>4.3270967275879507E-2</v>
      </c>
      <c r="I7" s="19">
        <f>D12/D3</f>
        <v>3.6802234997045076E-3</v>
      </c>
    </row>
    <row r="8" spans="1:9" x14ac:dyDescent="0.35">
      <c r="A8" t="s">
        <v>8</v>
      </c>
      <c r="B8" s="3">
        <v>2251</v>
      </c>
      <c r="C8" s="5">
        <v>425</v>
      </c>
      <c r="D8" s="3">
        <v>141</v>
      </c>
      <c r="F8" s="20" t="s">
        <v>37</v>
      </c>
      <c r="G8" s="23">
        <f>B3/B21</f>
        <v>2.3099480564240173</v>
      </c>
      <c r="H8" s="11">
        <f>C3/C21</f>
        <v>1.3189462150445428</v>
      </c>
      <c r="I8" s="11">
        <f>D3/D21</f>
        <v>1.8539306257625936</v>
      </c>
    </row>
    <row r="9" spans="1:9" x14ac:dyDescent="0.35">
      <c r="A9" t="s">
        <v>9</v>
      </c>
      <c r="B9" s="3">
        <v>187</v>
      </c>
      <c r="C9" s="5">
        <v>-134</v>
      </c>
      <c r="D9" s="3">
        <v>-98</v>
      </c>
      <c r="F9" s="18"/>
      <c r="G9" s="24"/>
      <c r="H9" s="7"/>
      <c r="I9" s="7"/>
    </row>
    <row r="10" spans="1:9" x14ac:dyDescent="0.35">
      <c r="A10" t="s">
        <v>10</v>
      </c>
      <c r="B10" s="3">
        <v>25737</v>
      </c>
      <c r="C10" s="3">
        <v>2102</v>
      </c>
      <c r="D10" s="3">
        <v>506</v>
      </c>
      <c r="F10" s="18" t="s">
        <v>32</v>
      </c>
      <c r="G10" s="24">
        <f>B4/B23</f>
        <v>5.9643648792703772</v>
      </c>
      <c r="H10" s="10">
        <f>C4/C23</f>
        <v>3.3403352858008484</v>
      </c>
      <c r="I10" s="10">
        <f>D4/D23</f>
        <v>2.4829751157142201</v>
      </c>
    </row>
    <row r="11" spans="1:9" x14ac:dyDescent="0.35">
      <c r="A11" t="s">
        <v>11</v>
      </c>
      <c r="B11" s="4">
        <v>7981</v>
      </c>
      <c r="C11" s="4">
        <v>767</v>
      </c>
      <c r="D11" s="4">
        <v>161</v>
      </c>
      <c r="F11" s="18" t="s">
        <v>33</v>
      </c>
      <c r="G11" s="24">
        <f t="shared" ref="G11:I12" si="1">B3/B15</f>
        <v>69.320626477541367</v>
      </c>
      <c r="H11" s="10">
        <f t="shared" si="1"/>
        <v>74.625336927223714</v>
      </c>
      <c r="I11" s="10">
        <f t="shared" si="1"/>
        <v>15.618208516886931</v>
      </c>
    </row>
    <row r="12" spans="1:9" x14ac:dyDescent="0.35">
      <c r="A12" t="s">
        <v>12</v>
      </c>
      <c r="B12" s="3">
        <v>17756</v>
      </c>
      <c r="C12" s="3">
        <v>1198</v>
      </c>
      <c r="D12" s="3">
        <v>274</v>
      </c>
      <c r="F12" s="18" t="s">
        <v>34</v>
      </c>
      <c r="G12" s="24">
        <f t="shared" si="1"/>
        <v>8.0471200602698438</v>
      </c>
      <c r="H12" s="10">
        <f t="shared" si="1"/>
        <v>3.1156744536548606</v>
      </c>
      <c r="I12" s="10">
        <f t="shared" si="1"/>
        <v>7.3108892187289163</v>
      </c>
    </row>
    <row r="13" spans="1:9" x14ac:dyDescent="0.35">
      <c r="A13" s="2" t="s">
        <v>13</v>
      </c>
      <c r="B13" s="4"/>
      <c r="C13" s="4"/>
      <c r="D13" s="4"/>
      <c r="F13" s="18" t="s">
        <v>35</v>
      </c>
      <c r="G13" s="24">
        <f>B3/B18</f>
        <v>4.0208945758092574</v>
      </c>
      <c r="H13" s="10">
        <f>C3/C18</f>
        <v>3.3779892630551487</v>
      </c>
      <c r="I13" s="10">
        <f>D3/D18</f>
        <v>6.7998904009498586</v>
      </c>
    </row>
    <row r="14" spans="1:9" x14ac:dyDescent="0.35">
      <c r="A14" t="s">
        <v>14</v>
      </c>
      <c r="B14" s="3">
        <v>7781</v>
      </c>
      <c r="C14" s="3">
        <v>1836</v>
      </c>
      <c r="D14" s="3">
        <v>8658</v>
      </c>
      <c r="F14" s="20" t="s">
        <v>39</v>
      </c>
      <c r="G14" s="23">
        <f>(-(1/G10)+(1/G12)+(1/G11))*52</f>
        <v>-1.5063705438031771</v>
      </c>
      <c r="H14" s="11">
        <f t="shared" ref="H14:I14" si="2">(-(1/H10)+(1/H12)+(1/H11))*52</f>
        <v>1.8193200187088492</v>
      </c>
      <c r="I14" s="11">
        <f t="shared" si="2"/>
        <v>-10.500493224419127</v>
      </c>
    </row>
    <row r="15" spans="1:9" x14ac:dyDescent="0.35">
      <c r="A15" t="s">
        <v>15</v>
      </c>
      <c r="B15" s="3">
        <v>6768</v>
      </c>
      <c r="C15" s="3">
        <v>371</v>
      </c>
      <c r="D15" s="3">
        <v>4767</v>
      </c>
    </row>
    <row r="16" spans="1:9" x14ac:dyDescent="0.35">
      <c r="A16" t="s">
        <v>16</v>
      </c>
      <c r="B16" s="3">
        <v>43803</v>
      </c>
      <c r="C16" s="3">
        <v>5308</v>
      </c>
      <c r="D16" s="3">
        <v>7411</v>
      </c>
    </row>
    <row r="17" spans="1:9" x14ac:dyDescent="0.35">
      <c r="A17" t="s">
        <v>17</v>
      </c>
      <c r="B17" s="3">
        <v>59940</v>
      </c>
      <c r="C17" s="3">
        <v>7876</v>
      </c>
      <c r="D17" s="3">
        <v>24625</v>
      </c>
    </row>
    <row r="18" spans="1:9" x14ac:dyDescent="0.35">
      <c r="A18" t="s">
        <v>18</v>
      </c>
      <c r="B18" s="3">
        <v>116681</v>
      </c>
      <c r="C18" s="3">
        <v>8196</v>
      </c>
      <c r="D18" s="3">
        <v>10949</v>
      </c>
      <c r="G18" s="25"/>
      <c r="H18" s="25"/>
      <c r="I18" s="25"/>
    </row>
    <row r="19" spans="1:9" x14ac:dyDescent="0.35">
      <c r="A19" t="s">
        <v>19</v>
      </c>
      <c r="B19" s="3">
        <v>20497</v>
      </c>
      <c r="C19" s="3">
        <v>3743</v>
      </c>
      <c r="D19" s="3">
        <v>2655</v>
      </c>
    </row>
    <row r="20" spans="1:9" x14ac:dyDescent="0.35">
      <c r="A20" t="s">
        <v>20</v>
      </c>
      <c r="B20" s="3">
        <v>5987</v>
      </c>
      <c r="C20" s="3">
        <v>615</v>
      </c>
      <c r="D20" s="3">
        <v>1930</v>
      </c>
    </row>
    <row r="21" spans="1:9" x14ac:dyDescent="0.35">
      <c r="A21" t="s">
        <v>21</v>
      </c>
      <c r="B21" s="3">
        <v>203105</v>
      </c>
      <c r="C21" s="3">
        <v>20991</v>
      </c>
      <c r="D21" s="3">
        <v>40159</v>
      </c>
    </row>
    <row r="22" spans="1:9" x14ac:dyDescent="0.35">
      <c r="A22" s="2" t="s">
        <v>22</v>
      </c>
      <c r="B22" s="4"/>
      <c r="C22" s="4"/>
      <c r="D22" s="4"/>
    </row>
    <row r="23" spans="1:9" x14ac:dyDescent="0.35">
      <c r="A23" t="s">
        <v>23</v>
      </c>
      <c r="B23" s="3">
        <v>59099</v>
      </c>
      <c r="C23" s="3">
        <v>4951</v>
      </c>
      <c r="D23" s="3">
        <v>21821</v>
      </c>
    </row>
    <row r="24" spans="1:9" x14ac:dyDescent="0.35">
      <c r="A24" t="s">
        <v>24</v>
      </c>
      <c r="B24" s="3">
        <v>12719</v>
      </c>
      <c r="C24" s="3">
        <v>124</v>
      </c>
      <c r="D24" s="3">
        <v>0</v>
      </c>
    </row>
    <row r="25" spans="1:9" x14ac:dyDescent="0.35">
      <c r="A25" t="s">
        <v>25</v>
      </c>
      <c r="B25" s="3">
        <v>71818</v>
      </c>
      <c r="C25" s="3">
        <v>5075</v>
      </c>
      <c r="D25" s="3"/>
    </row>
    <row r="26" spans="1:9" x14ac:dyDescent="0.35">
      <c r="A26" t="s">
        <v>26</v>
      </c>
      <c r="B26" s="4">
        <v>41417</v>
      </c>
      <c r="C26" s="4">
        <v>6806</v>
      </c>
      <c r="D26" s="4">
        <v>3191</v>
      </c>
    </row>
    <row r="27" spans="1:9" x14ac:dyDescent="0.35">
      <c r="A27" t="s">
        <v>27</v>
      </c>
      <c r="B27" s="6">
        <v>126243</v>
      </c>
      <c r="C27" s="6">
        <v>14940</v>
      </c>
      <c r="D27" s="6">
        <v>30413</v>
      </c>
    </row>
    <row r="28" spans="1:9" x14ac:dyDescent="0.35">
      <c r="A28" t="s">
        <v>28</v>
      </c>
      <c r="B28" s="3">
        <v>76343</v>
      </c>
      <c r="C28" s="3">
        <v>6051</v>
      </c>
      <c r="D28" s="3">
        <v>9746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Kellogg School of Management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Sunil Chopra &amp; Jay Mabe</dc:creator>
  <cp:lastModifiedBy>KAMBLE Sachin</cp:lastModifiedBy>
  <dcterms:created xsi:type="dcterms:W3CDTF">2014-06-02T15:20:19Z</dcterms:created>
  <dcterms:modified xsi:type="dcterms:W3CDTF">2022-01-29T07:47:56Z</dcterms:modified>
</cp:coreProperties>
</file>