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_Kamble\Desktop\EMBA\"/>
    </mc:Choice>
  </mc:AlternateContent>
  <xr:revisionPtr revIDLastSave="0" documentId="13_ncr:1_{7CA64400-CA62-4EFE-ADDF-22FA460179CB}" xr6:coauthVersionLast="47" xr6:coauthVersionMax="47" xr10:uidLastSave="{00000000-0000-0000-0000-000000000000}"/>
  <bookViews>
    <workbookView xWindow="-110" yWindow="-110" windowWidth="19420" windowHeight="10300" activeTab="1" xr2:uid="{E6BC3614-5BA6-48AF-B053-71D83B79CEAE}"/>
  </bookViews>
  <sheets>
    <sheet name="High Demand Setting" sheetId="1" r:id="rId1"/>
    <sheet name="Low Demand Setti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4" i="2" l="1"/>
  <c r="E15" i="2"/>
  <c r="E14" i="2"/>
  <c r="E12" i="2"/>
  <c r="E18" i="2" s="1"/>
  <c r="D15" i="2"/>
  <c r="D14" i="2"/>
  <c r="D18" i="2" s="1"/>
  <c r="D12" i="2"/>
  <c r="C15" i="2"/>
  <c r="C12" i="2"/>
  <c r="C18" i="2" s="1"/>
  <c r="B14" i="2"/>
  <c r="B18" i="2" s="1"/>
  <c r="B15" i="2"/>
  <c r="B12" i="2"/>
  <c r="E19" i="1"/>
  <c r="D19" i="1"/>
  <c r="C19" i="1"/>
  <c r="C18" i="1"/>
  <c r="D18" i="1"/>
  <c r="E18" i="1"/>
  <c r="E14" i="1"/>
  <c r="D14" i="1"/>
  <c r="E12" i="1"/>
  <c r="C12" i="1"/>
  <c r="D12" i="1"/>
  <c r="E2" i="1"/>
  <c r="C14" i="1"/>
  <c r="B18" i="1"/>
  <c r="B15" i="1"/>
  <c r="B14" i="1"/>
  <c r="B12" i="1"/>
</calcChain>
</file>

<file path=xl/sharedStrings.xml><?xml version="1.0" encoding="utf-8"?>
<sst xmlns="http://schemas.openxmlformats.org/spreadsheetml/2006/main" count="76" uniqueCount="31">
  <si>
    <t xml:space="preserve">Processing time </t>
  </si>
  <si>
    <t>Base Case</t>
  </si>
  <si>
    <t>Units</t>
  </si>
  <si>
    <t>seconds/customer</t>
  </si>
  <si>
    <t>Demand rate</t>
  </si>
  <si>
    <t>customers/hour</t>
  </si>
  <si>
    <t>$/customer</t>
  </si>
  <si>
    <t>Average food cost per customer</t>
  </si>
  <si>
    <t xml:space="preserve">Staff </t>
  </si>
  <si>
    <t>$/hour</t>
  </si>
  <si>
    <t>persons</t>
  </si>
  <si>
    <t>Wage</t>
  </si>
  <si>
    <t>Fixed Cost</t>
  </si>
  <si>
    <t>Process Capacity</t>
  </si>
  <si>
    <t>Customer/hour</t>
  </si>
  <si>
    <t>Flow rate</t>
  </si>
  <si>
    <t>Revenue</t>
  </si>
  <si>
    <t>Material Costs</t>
  </si>
  <si>
    <t xml:space="preserve">Staffing </t>
  </si>
  <si>
    <t>Fixed cost</t>
  </si>
  <si>
    <t>Profit</t>
  </si>
  <si>
    <t>Increase to base</t>
  </si>
  <si>
    <t>1. 10% lower material costs</t>
  </si>
  <si>
    <t>2. 10% lower fixed costs</t>
  </si>
  <si>
    <t xml:space="preserve">3. 10% faster processing time </t>
  </si>
  <si>
    <t xml:space="preserve">Options </t>
  </si>
  <si>
    <t xml:space="preserve">Option 1 </t>
  </si>
  <si>
    <t xml:space="preserve">Option 3 </t>
  </si>
  <si>
    <t xml:space="preserve">       Option 2</t>
  </si>
  <si>
    <t>Average revenue per customer</t>
  </si>
  <si>
    <t>Flow rate (actual demand)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</si>
</sst>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2" fontId="1" fillId="0" borderId="1" xfId="0" applyNumberFormat="1" applyFont="1" applyBorder="1" applyAlignment="1">
      <alignment horizontal="center"/>
    </xf>
    <xf numFmtId="9" fontId="0" fillId="0" borderId="1" xfId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5159D-A7A9-4813-A65A-312726D0C70E}">
  <dimension ref="A1:H19"/>
  <sheetViews>
    <sheetView zoomScaleNormal="100" workbookViewId="0">
      <selection activeCell="C14" sqref="C14"/>
    </sheetView>
  </sheetViews>
  <sheetFormatPr defaultRowHeight="14.5" x14ac:dyDescent="0.35"/>
  <cols>
    <col min="1" max="1" width="26.54296875" bestFit="1" customWidth="1"/>
    <col min="2" max="2" width="13.453125" bestFit="1" customWidth="1"/>
    <col min="3" max="3" width="8.54296875" bestFit="1" customWidth="1"/>
    <col min="4" max="4" width="11.26953125" bestFit="1" customWidth="1"/>
    <col min="5" max="5" width="8.54296875" bestFit="1" customWidth="1"/>
    <col min="6" max="6" width="16.26953125" bestFit="1" customWidth="1"/>
    <col min="8" max="8" width="25.81640625" bestFit="1" customWidth="1"/>
  </cols>
  <sheetData>
    <row r="1" spans="1:8" x14ac:dyDescent="0.35">
      <c r="A1" s="2"/>
      <c r="B1" s="3" t="s">
        <v>1</v>
      </c>
      <c r="C1" s="7" t="s">
        <v>26</v>
      </c>
      <c r="D1" s="8" t="s">
        <v>28</v>
      </c>
      <c r="E1" s="8" t="s">
        <v>27</v>
      </c>
      <c r="F1" s="3" t="s">
        <v>2</v>
      </c>
      <c r="H1" s="1" t="s">
        <v>25</v>
      </c>
    </row>
    <row r="2" spans="1:8" x14ac:dyDescent="0.35">
      <c r="A2" s="3" t="s">
        <v>0</v>
      </c>
      <c r="B2" s="5">
        <v>47</v>
      </c>
      <c r="C2" s="5">
        <v>47</v>
      </c>
      <c r="D2" s="5">
        <v>47</v>
      </c>
      <c r="E2" s="5">
        <f>47-4.7</f>
        <v>42.3</v>
      </c>
      <c r="F2" s="2" t="s">
        <v>3</v>
      </c>
      <c r="H2" t="s">
        <v>22</v>
      </c>
    </row>
    <row r="3" spans="1:8" x14ac:dyDescent="0.35">
      <c r="A3" s="3" t="s">
        <v>4</v>
      </c>
      <c r="B3" s="5">
        <v>100</v>
      </c>
      <c r="C3" s="5">
        <v>100</v>
      </c>
      <c r="D3" s="5">
        <v>100</v>
      </c>
      <c r="E3" s="5">
        <v>100</v>
      </c>
      <c r="F3" s="2" t="s">
        <v>5</v>
      </c>
      <c r="H3" t="s">
        <v>23</v>
      </c>
    </row>
    <row r="4" spans="1:8" x14ac:dyDescent="0.35">
      <c r="A4" s="3" t="s">
        <v>29</v>
      </c>
      <c r="B4" s="5">
        <v>6</v>
      </c>
      <c r="C4" s="5">
        <v>6</v>
      </c>
      <c r="D4" s="5">
        <v>6</v>
      </c>
      <c r="E4" s="5">
        <v>6</v>
      </c>
      <c r="F4" s="2" t="s">
        <v>6</v>
      </c>
      <c r="H4" t="s">
        <v>24</v>
      </c>
    </row>
    <row r="5" spans="1:8" x14ac:dyDescent="0.35">
      <c r="A5" s="4" t="s">
        <v>7</v>
      </c>
      <c r="B5" s="5">
        <v>1.5</v>
      </c>
      <c r="C5" s="5">
        <v>1.5</v>
      </c>
      <c r="D5" s="5">
        <v>1.5</v>
      </c>
      <c r="E5" s="5">
        <v>1.5</v>
      </c>
      <c r="F5" s="2" t="s">
        <v>6</v>
      </c>
    </row>
    <row r="6" spans="1:8" x14ac:dyDescent="0.35">
      <c r="A6" s="4" t="s">
        <v>8</v>
      </c>
      <c r="B6" s="5">
        <v>4</v>
      </c>
      <c r="C6" s="5">
        <v>4</v>
      </c>
      <c r="D6" s="5">
        <v>4</v>
      </c>
      <c r="E6" s="5">
        <v>4</v>
      </c>
      <c r="F6" s="2" t="s">
        <v>10</v>
      </c>
    </row>
    <row r="7" spans="1:8" x14ac:dyDescent="0.35">
      <c r="A7" s="4" t="s">
        <v>11</v>
      </c>
      <c r="B7" s="5">
        <v>12</v>
      </c>
      <c r="C7" s="5">
        <v>12</v>
      </c>
      <c r="D7" s="5">
        <v>12</v>
      </c>
      <c r="E7" s="5">
        <v>12</v>
      </c>
      <c r="F7" s="2" t="s">
        <v>9</v>
      </c>
    </row>
    <row r="8" spans="1:8" x14ac:dyDescent="0.35">
      <c r="A8" s="3" t="s">
        <v>12</v>
      </c>
      <c r="B8" s="5">
        <v>250</v>
      </c>
      <c r="C8" s="5">
        <v>250</v>
      </c>
      <c r="D8" s="5">
        <v>225</v>
      </c>
      <c r="E8" s="5">
        <v>250</v>
      </c>
      <c r="F8" s="2" t="s">
        <v>9</v>
      </c>
    </row>
    <row r="9" spans="1:8" x14ac:dyDescent="0.35">
      <c r="A9" s="2"/>
      <c r="B9" s="5"/>
      <c r="C9" s="5"/>
      <c r="D9" s="5"/>
      <c r="E9" s="5"/>
      <c r="F9" s="2"/>
    </row>
    <row r="10" spans="1:8" x14ac:dyDescent="0.35">
      <c r="A10" s="3" t="s">
        <v>13</v>
      </c>
      <c r="B10" s="6">
        <v>76.5</v>
      </c>
      <c r="C10" s="6">
        <v>76.5</v>
      </c>
      <c r="D10" s="6">
        <v>76.5</v>
      </c>
      <c r="E10" s="6">
        <v>85.1</v>
      </c>
      <c r="F10" s="2" t="s">
        <v>14</v>
      </c>
    </row>
    <row r="11" spans="1:8" x14ac:dyDescent="0.35">
      <c r="A11" s="3" t="s">
        <v>30</v>
      </c>
      <c r="B11" s="6">
        <v>76.5</v>
      </c>
      <c r="C11" s="6">
        <v>76.5</v>
      </c>
      <c r="D11" s="6">
        <v>76.5</v>
      </c>
      <c r="E11" s="6">
        <v>85.1</v>
      </c>
      <c r="F11" s="2" t="s">
        <v>14</v>
      </c>
    </row>
    <row r="12" spans="1:8" x14ac:dyDescent="0.35">
      <c r="A12" s="3" t="s">
        <v>16</v>
      </c>
      <c r="B12" s="6">
        <f>B11*B4</f>
        <v>459</v>
      </c>
      <c r="C12" s="6">
        <f t="shared" ref="C12:D12" si="0">C11*C4</f>
        <v>459</v>
      </c>
      <c r="D12" s="6">
        <f t="shared" si="0"/>
        <v>459</v>
      </c>
      <c r="E12" s="6">
        <f>E4*E11</f>
        <v>510.59999999999997</v>
      </c>
      <c r="F12" s="2" t="s">
        <v>9</v>
      </c>
    </row>
    <row r="13" spans="1:8" x14ac:dyDescent="0.35">
      <c r="A13" s="2"/>
      <c r="B13" s="5"/>
      <c r="C13" s="5"/>
      <c r="D13" s="5"/>
      <c r="E13" s="5"/>
      <c r="F13" s="2"/>
    </row>
    <row r="14" spans="1:8" x14ac:dyDescent="0.35">
      <c r="A14" s="3" t="s">
        <v>17</v>
      </c>
      <c r="B14" s="6">
        <f>B10*B5</f>
        <v>114.75</v>
      </c>
      <c r="C14" s="6">
        <f>114.75-0.1*(114.75)</f>
        <v>103.27500000000001</v>
      </c>
      <c r="D14" s="6">
        <f>D10*D5</f>
        <v>114.75</v>
      </c>
      <c r="E14" s="6">
        <f>E10*E5</f>
        <v>127.64999999999999</v>
      </c>
      <c r="F14" s="2" t="s">
        <v>9</v>
      </c>
    </row>
    <row r="15" spans="1:8" x14ac:dyDescent="0.35">
      <c r="A15" s="3" t="s">
        <v>18</v>
      </c>
      <c r="B15" s="5">
        <f>B6*B7</f>
        <v>48</v>
      </c>
      <c r="C15" s="5">
        <v>48</v>
      </c>
      <c r="D15" s="5">
        <v>48</v>
      </c>
      <c r="E15" s="5">
        <v>48</v>
      </c>
      <c r="F15" s="2" t="s">
        <v>9</v>
      </c>
    </row>
    <row r="16" spans="1:8" x14ac:dyDescent="0.35">
      <c r="A16" s="3" t="s">
        <v>19</v>
      </c>
      <c r="B16" s="5">
        <v>250</v>
      </c>
      <c r="C16" s="5">
        <v>250</v>
      </c>
      <c r="D16" s="5">
        <v>225</v>
      </c>
      <c r="E16" s="5">
        <v>250</v>
      </c>
      <c r="F16" s="2" t="s">
        <v>9</v>
      </c>
    </row>
    <row r="17" spans="1:6" x14ac:dyDescent="0.35">
      <c r="A17" s="2"/>
      <c r="B17" s="5"/>
      <c r="C17" s="5"/>
      <c r="D17" s="5"/>
      <c r="E17" s="5"/>
      <c r="F17" s="2"/>
    </row>
    <row r="18" spans="1:6" x14ac:dyDescent="0.35">
      <c r="A18" s="3" t="s">
        <v>20</v>
      </c>
      <c r="B18" s="9">
        <f>B12-B14-B15-B16</f>
        <v>46.25</v>
      </c>
      <c r="C18" s="9">
        <f t="shared" ref="C18:E18" si="1">C12-C14-C15-C16</f>
        <v>57.725000000000023</v>
      </c>
      <c r="D18" s="9">
        <f t="shared" si="1"/>
        <v>71.25</v>
      </c>
      <c r="E18" s="9">
        <f t="shared" si="1"/>
        <v>84.949999999999989</v>
      </c>
      <c r="F18" s="2" t="s">
        <v>9</v>
      </c>
    </row>
    <row r="19" spans="1:6" x14ac:dyDescent="0.35">
      <c r="A19" s="3" t="s">
        <v>21</v>
      </c>
      <c r="B19" s="5"/>
      <c r="C19" s="10">
        <f>(C18-B18)/B18</f>
        <v>0.2481081081081086</v>
      </c>
      <c r="D19" s="10">
        <f>(D18-B18)/B18</f>
        <v>0.54054054054054057</v>
      </c>
      <c r="E19" s="10">
        <f>(E18-B18)/B18</f>
        <v>0.83675675675675654</v>
      </c>
      <c r="F1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F2268-CD21-488D-BF19-B2F260934F72}">
  <dimension ref="A1:H19"/>
  <sheetViews>
    <sheetView tabSelected="1" workbookViewId="0">
      <selection activeCell="B10" sqref="B10"/>
    </sheetView>
  </sheetViews>
  <sheetFormatPr defaultRowHeight="14.5" x14ac:dyDescent="0.35"/>
  <cols>
    <col min="1" max="1" width="27.81640625" bestFit="1" customWidth="1"/>
    <col min="2" max="2" width="9.08984375" bestFit="1" customWidth="1"/>
    <col min="3" max="3" width="8.54296875" bestFit="1" customWidth="1"/>
    <col min="4" max="4" width="11.26953125" bestFit="1" customWidth="1"/>
    <col min="6" max="6" width="16.26953125" bestFit="1" customWidth="1"/>
    <col min="8" max="8" width="25.81640625" bestFit="1" customWidth="1"/>
  </cols>
  <sheetData>
    <row r="1" spans="1:8" x14ac:dyDescent="0.35">
      <c r="A1" s="2"/>
      <c r="B1" s="3" t="s">
        <v>1</v>
      </c>
      <c r="C1" s="7" t="s">
        <v>26</v>
      </c>
      <c r="D1" s="8" t="s">
        <v>28</v>
      </c>
      <c r="E1" s="8" t="s">
        <v>27</v>
      </c>
      <c r="F1" s="3" t="s">
        <v>2</v>
      </c>
      <c r="H1" s="1" t="s">
        <v>25</v>
      </c>
    </row>
    <row r="2" spans="1:8" x14ac:dyDescent="0.35">
      <c r="A2" s="3" t="s">
        <v>0</v>
      </c>
      <c r="B2" s="5">
        <v>47</v>
      </c>
      <c r="C2" s="5">
        <v>47</v>
      </c>
      <c r="D2" s="5">
        <v>47</v>
      </c>
      <c r="E2" s="5">
        <v>42.3</v>
      </c>
      <c r="F2" s="2" t="s">
        <v>3</v>
      </c>
      <c r="H2" t="s">
        <v>22</v>
      </c>
    </row>
    <row r="3" spans="1:8" x14ac:dyDescent="0.35">
      <c r="A3" s="3" t="s">
        <v>4</v>
      </c>
      <c r="B3" s="5">
        <v>70</v>
      </c>
      <c r="C3" s="5">
        <v>70</v>
      </c>
      <c r="D3" s="5">
        <v>70</v>
      </c>
      <c r="E3" s="5">
        <v>70</v>
      </c>
      <c r="F3" s="2" t="s">
        <v>5</v>
      </c>
      <c r="H3" t="s">
        <v>23</v>
      </c>
    </row>
    <row r="4" spans="1:8" x14ac:dyDescent="0.35">
      <c r="A4" s="3" t="s">
        <v>29</v>
      </c>
      <c r="B4" s="5">
        <v>6</v>
      </c>
      <c r="C4" s="5">
        <v>6</v>
      </c>
      <c r="D4" s="5">
        <v>6</v>
      </c>
      <c r="E4" s="5">
        <v>6</v>
      </c>
      <c r="F4" s="2" t="s">
        <v>6</v>
      </c>
      <c r="H4" t="s">
        <v>24</v>
      </c>
    </row>
    <row r="5" spans="1:8" x14ac:dyDescent="0.35">
      <c r="A5" s="4" t="s">
        <v>7</v>
      </c>
      <c r="B5" s="5">
        <v>1.5</v>
      </c>
      <c r="C5" s="5">
        <v>1.5</v>
      </c>
      <c r="D5" s="5">
        <v>1.5</v>
      </c>
      <c r="E5" s="5">
        <v>1.5</v>
      </c>
      <c r="F5" s="2" t="s">
        <v>6</v>
      </c>
    </row>
    <row r="6" spans="1:8" x14ac:dyDescent="0.35">
      <c r="A6" s="4" t="s">
        <v>8</v>
      </c>
      <c r="B6" s="5">
        <v>4</v>
      </c>
      <c r="C6" s="5">
        <v>4</v>
      </c>
      <c r="D6" s="5">
        <v>4</v>
      </c>
      <c r="E6" s="5">
        <v>4</v>
      </c>
      <c r="F6" s="2" t="s">
        <v>10</v>
      </c>
    </row>
    <row r="7" spans="1:8" x14ac:dyDescent="0.35">
      <c r="A7" s="4" t="s">
        <v>11</v>
      </c>
      <c r="B7" s="5">
        <v>12</v>
      </c>
      <c r="C7" s="5">
        <v>12</v>
      </c>
      <c r="D7" s="5">
        <v>12</v>
      </c>
      <c r="E7" s="5">
        <v>12</v>
      </c>
      <c r="F7" s="2" t="s">
        <v>9</v>
      </c>
    </row>
    <row r="8" spans="1:8" x14ac:dyDescent="0.35">
      <c r="A8" s="3" t="s">
        <v>12</v>
      </c>
      <c r="B8" s="5">
        <v>250</v>
      </c>
      <c r="C8" s="5">
        <v>250</v>
      </c>
      <c r="D8" s="5">
        <v>225</v>
      </c>
      <c r="E8" s="5">
        <v>250</v>
      </c>
      <c r="F8" s="2" t="s">
        <v>9</v>
      </c>
    </row>
    <row r="9" spans="1:8" x14ac:dyDescent="0.35">
      <c r="A9" s="2"/>
      <c r="B9" s="5"/>
      <c r="C9" s="5"/>
      <c r="D9" s="5"/>
      <c r="E9" s="5"/>
      <c r="F9" s="2"/>
    </row>
    <row r="10" spans="1:8" x14ac:dyDescent="0.35">
      <c r="A10" s="3" t="s">
        <v>13</v>
      </c>
      <c r="B10" s="6">
        <v>76.5</v>
      </c>
      <c r="C10" s="6">
        <v>76.5</v>
      </c>
      <c r="D10" s="6">
        <v>76.5</v>
      </c>
      <c r="E10" s="6">
        <v>85.1</v>
      </c>
      <c r="F10" s="2" t="s">
        <v>14</v>
      </c>
    </row>
    <row r="11" spans="1:8" x14ac:dyDescent="0.35">
      <c r="A11" s="3" t="s">
        <v>15</v>
      </c>
      <c r="B11" s="6">
        <v>70</v>
      </c>
      <c r="C11" s="6">
        <v>70</v>
      </c>
      <c r="D11" s="6">
        <v>70</v>
      </c>
      <c r="E11" s="6">
        <v>70</v>
      </c>
      <c r="F11" s="2" t="s">
        <v>14</v>
      </c>
    </row>
    <row r="12" spans="1:8" x14ac:dyDescent="0.35">
      <c r="A12" s="3" t="s">
        <v>16</v>
      </c>
      <c r="B12" s="6">
        <f>B11*B4</f>
        <v>420</v>
      </c>
      <c r="C12" s="6">
        <f>C11*C4</f>
        <v>420</v>
      </c>
      <c r="D12" s="6">
        <f>D11*D4</f>
        <v>420</v>
      </c>
      <c r="E12" s="6">
        <f>E11*E4</f>
        <v>420</v>
      </c>
      <c r="F12" s="2" t="s">
        <v>9</v>
      </c>
    </row>
    <row r="13" spans="1:8" x14ac:dyDescent="0.35">
      <c r="A13" s="2"/>
      <c r="B13" s="5"/>
      <c r="C13" s="5"/>
      <c r="D13" s="5"/>
      <c r="E13" s="5"/>
      <c r="F13" s="2"/>
    </row>
    <row r="14" spans="1:8" x14ac:dyDescent="0.35">
      <c r="A14" s="3" t="s">
        <v>17</v>
      </c>
      <c r="B14" s="6">
        <f>B11*B5</f>
        <v>105</v>
      </c>
      <c r="C14" s="6">
        <f>105-0.1*(105)</f>
        <v>94.5</v>
      </c>
      <c r="D14" s="6">
        <f>D11*D5</f>
        <v>105</v>
      </c>
      <c r="E14" s="6">
        <f>E11*E5</f>
        <v>105</v>
      </c>
      <c r="F14" s="2" t="s">
        <v>9</v>
      </c>
    </row>
    <row r="15" spans="1:8" x14ac:dyDescent="0.35">
      <c r="A15" s="3" t="s">
        <v>18</v>
      </c>
      <c r="B15" s="5">
        <f>B6*B7</f>
        <v>48</v>
      </c>
      <c r="C15" s="5">
        <f>C6*C7</f>
        <v>48</v>
      </c>
      <c r="D15" s="5">
        <f>D6*D7</f>
        <v>48</v>
      </c>
      <c r="E15" s="5">
        <f>E6*E7</f>
        <v>48</v>
      </c>
      <c r="F15" s="2" t="s">
        <v>9</v>
      </c>
    </row>
    <row r="16" spans="1:8" x14ac:dyDescent="0.35">
      <c r="A16" s="3" t="s">
        <v>19</v>
      </c>
      <c r="B16" s="5">
        <v>250</v>
      </c>
      <c r="C16" s="5">
        <v>250</v>
      </c>
      <c r="D16" s="5">
        <v>225</v>
      </c>
      <c r="E16" s="5">
        <v>250</v>
      </c>
      <c r="F16" s="2" t="s">
        <v>9</v>
      </c>
    </row>
    <row r="17" spans="1:6" x14ac:dyDescent="0.35">
      <c r="A17" s="2"/>
      <c r="B17" s="5"/>
      <c r="C17" s="5"/>
      <c r="D17" s="5"/>
      <c r="E17" s="5"/>
      <c r="F17" s="2"/>
    </row>
    <row r="18" spans="1:6" x14ac:dyDescent="0.35">
      <c r="A18" s="3" t="s">
        <v>20</v>
      </c>
      <c r="B18" s="9">
        <f>B12-B14-B15-B16</f>
        <v>17</v>
      </c>
      <c r="C18" s="9">
        <f>C12-C14-C15-C16</f>
        <v>27.5</v>
      </c>
      <c r="D18" s="9">
        <f>D12-D14-D15-D16</f>
        <v>42</v>
      </c>
      <c r="E18" s="9">
        <f>E12-E14-E15-E16</f>
        <v>17</v>
      </c>
      <c r="F18" s="2" t="s">
        <v>9</v>
      </c>
    </row>
    <row r="19" spans="1:6" x14ac:dyDescent="0.35">
      <c r="A19" s="3" t="s">
        <v>21</v>
      </c>
      <c r="B19" s="5"/>
      <c r="C19" s="5"/>
      <c r="D19" s="5"/>
      <c r="E19" s="5"/>
      <c r="F1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High Demand Setting</vt:lpstr>
      <vt:lpstr>Low Demand 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KAMBLE Sachin</dc:creator>
  <cp:lastModifiedBy>KAMBLE Sachin</cp:lastModifiedBy>
  <dcterms:created xsi:type="dcterms:W3CDTF">2022-04-07T18:04:46Z</dcterms:created>
  <dcterms:modified xsi:type="dcterms:W3CDTF">2022-06-19T15:50:06Z</dcterms:modified>
</cp:coreProperties>
</file>