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3/FRM Batch 3 - Session on 10th Nov/"/>
    </mc:Choice>
  </mc:AlternateContent>
  <xr:revisionPtr revIDLastSave="53" documentId="8_{6FC6E504-D25B-4C67-A95A-9DBA5CA454D6}" xr6:coauthVersionLast="47" xr6:coauthVersionMax="47" xr10:uidLastSave="{346ADBAC-E3A6-4359-81A9-C0E51E677AC0}"/>
  <bookViews>
    <workbookView xWindow="-110" yWindow="-110" windowWidth="19420" windowHeight="11500" xr2:uid="{2F0482E9-BBF7-4F3F-92B3-84C2D365AF4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3" i="1" l="1"/>
  <c r="E4" i="1" l="1"/>
  <c r="E5" i="1"/>
  <c r="E6" i="1"/>
  <c r="E7" i="1"/>
  <c r="E8" i="1"/>
  <c r="E9" i="1"/>
  <c r="E10" i="1"/>
  <c r="E11" i="1"/>
  <c r="E12" i="1"/>
  <c r="F12" i="1" s="1"/>
  <c r="E13" i="1"/>
  <c r="F13" i="1" s="1"/>
  <c r="E14" i="1"/>
  <c r="E15" i="1"/>
  <c r="E16" i="1"/>
  <c r="E17" i="1"/>
  <c r="E18" i="1"/>
  <c r="E19" i="1"/>
  <c r="E20" i="1"/>
  <c r="E21" i="1"/>
  <c r="E22" i="1"/>
  <c r="E23" i="1"/>
  <c r="E24" i="1"/>
  <c r="F24" i="1" s="1"/>
  <c r="E25" i="1"/>
  <c r="F25" i="1" s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F83" i="1" s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F107" i="1" s="1"/>
  <c r="E108" i="1"/>
  <c r="F108" i="1" s="1"/>
  <c r="E109" i="1"/>
  <c r="F109" i="1" s="1"/>
  <c r="E110" i="1"/>
  <c r="E111" i="1"/>
  <c r="E112" i="1"/>
  <c r="E113" i="1"/>
  <c r="E114" i="1"/>
  <c r="E115" i="1"/>
  <c r="E116" i="1"/>
  <c r="E117" i="1"/>
  <c r="E118" i="1"/>
  <c r="E119" i="1"/>
  <c r="F119" i="1" s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F168" i="1" s="1"/>
  <c r="E169" i="1"/>
  <c r="F169" i="1" s="1"/>
  <c r="E170" i="1"/>
  <c r="E171" i="1"/>
  <c r="E172" i="1"/>
  <c r="E173" i="1"/>
  <c r="E174" i="1"/>
  <c r="E175" i="1"/>
  <c r="E176" i="1"/>
  <c r="E177" i="1"/>
  <c r="E178" i="1"/>
  <c r="E179" i="1"/>
  <c r="F179" i="1" s="1"/>
  <c r="E180" i="1"/>
  <c r="F180" i="1" s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F229" i="1" s="1"/>
  <c r="E230" i="1"/>
  <c r="E231" i="1"/>
  <c r="E232" i="1"/>
  <c r="E233" i="1"/>
  <c r="E234" i="1"/>
  <c r="E235" i="1"/>
  <c r="E236" i="1"/>
  <c r="E237" i="1"/>
  <c r="E238" i="1"/>
  <c r="E239" i="1"/>
  <c r="F239" i="1" s="1"/>
  <c r="E240" i="1"/>
  <c r="F240" i="1" s="1"/>
  <c r="E241" i="1"/>
  <c r="F241" i="1" s="1"/>
  <c r="E242" i="1"/>
  <c r="E243" i="1"/>
  <c r="E244" i="1"/>
  <c r="E245" i="1"/>
  <c r="E246" i="1"/>
  <c r="E247" i="1"/>
  <c r="E3" i="1"/>
  <c r="D4" i="1"/>
  <c r="D5" i="1"/>
  <c r="D6" i="1"/>
  <c r="D7" i="1"/>
  <c r="D8" i="1"/>
  <c r="D9" i="1"/>
  <c r="D10" i="1"/>
  <c r="F10" i="1" s="1"/>
  <c r="D11" i="1"/>
  <c r="F11" i="1" s="1"/>
  <c r="D12" i="1"/>
  <c r="D13" i="1"/>
  <c r="D14" i="1"/>
  <c r="D15" i="1"/>
  <c r="D16" i="1"/>
  <c r="D17" i="1"/>
  <c r="D18" i="1"/>
  <c r="D19" i="1"/>
  <c r="F19" i="1" s="1"/>
  <c r="D20" i="1"/>
  <c r="D21" i="1"/>
  <c r="F21" i="1" s="1"/>
  <c r="D22" i="1"/>
  <c r="F22" i="1" s="1"/>
  <c r="D23" i="1"/>
  <c r="D24" i="1"/>
  <c r="D25" i="1"/>
  <c r="D26" i="1"/>
  <c r="D27" i="1"/>
  <c r="D28" i="1"/>
  <c r="D29" i="1"/>
  <c r="F29" i="1" s="1"/>
  <c r="D30" i="1"/>
  <c r="F30" i="1" s="1"/>
  <c r="D31" i="1"/>
  <c r="F31" i="1" s="1"/>
  <c r="D32" i="1"/>
  <c r="D33" i="1"/>
  <c r="F33" i="1" s="1"/>
  <c r="D34" i="1"/>
  <c r="F34" i="1" s="1"/>
  <c r="D35" i="1"/>
  <c r="D36" i="1"/>
  <c r="D37" i="1"/>
  <c r="D38" i="1"/>
  <c r="D39" i="1"/>
  <c r="D40" i="1"/>
  <c r="D41" i="1"/>
  <c r="F41" i="1" s="1"/>
  <c r="D42" i="1"/>
  <c r="F42" i="1" s="1"/>
  <c r="D43" i="1"/>
  <c r="D44" i="1"/>
  <c r="D45" i="1"/>
  <c r="D46" i="1"/>
  <c r="F46" i="1" s="1"/>
  <c r="D47" i="1"/>
  <c r="D48" i="1"/>
  <c r="D49" i="1"/>
  <c r="D50" i="1"/>
  <c r="D51" i="1"/>
  <c r="D52" i="1"/>
  <c r="D53" i="1"/>
  <c r="F53" i="1" s="1"/>
  <c r="D54" i="1"/>
  <c r="F54" i="1" s="1"/>
  <c r="D55" i="1"/>
  <c r="F55" i="1" s="1"/>
  <c r="D56" i="1"/>
  <c r="D57" i="1"/>
  <c r="F57" i="1" s="1"/>
  <c r="D58" i="1"/>
  <c r="F58" i="1" s="1"/>
  <c r="D59" i="1"/>
  <c r="D60" i="1"/>
  <c r="D61" i="1"/>
  <c r="D62" i="1"/>
  <c r="D63" i="1"/>
  <c r="D64" i="1"/>
  <c r="D65" i="1"/>
  <c r="D66" i="1"/>
  <c r="D67" i="1"/>
  <c r="D68" i="1"/>
  <c r="D69" i="1"/>
  <c r="D70" i="1"/>
  <c r="F70" i="1" s="1"/>
  <c r="D71" i="1"/>
  <c r="D72" i="1"/>
  <c r="D73" i="1"/>
  <c r="D74" i="1"/>
  <c r="D75" i="1"/>
  <c r="D76" i="1"/>
  <c r="D77" i="1"/>
  <c r="F77" i="1" s="1"/>
  <c r="D78" i="1"/>
  <c r="F78" i="1" s="1"/>
  <c r="D79" i="1"/>
  <c r="D80" i="1"/>
  <c r="D81" i="1"/>
  <c r="D82" i="1"/>
  <c r="F82" i="1" s="1"/>
  <c r="D83" i="1"/>
  <c r="D84" i="1"/>
  <c r="D85" i="1"/>
  <c r="D86" i="1"/>
  <c r="D87" i="1"/>
  <c r="D88" i="1"/>
  <c r="D89" i="1"/>
  <c r="F89" i="1" s="1"/>
  <c r="D90" i="1"/>
  <c r="F90" i="1" s="1"/>
  <c r="D91" i="1"/>
  <c r="F91" i="1" s="1"/>
  <c r="D92" i="1"/>
  <c r="D93" i="1"/>
  <c r="F93" i="1" s="1"/>
  <c r="D94" i="1"/>
  <c r="F94" i="1" s="1"/>
  <c r="D95" i="1"/>
  <c r="D96" i="1"/>
  <c r="D97" i="1"/>
  <c r="D98" i="1"/>
  <c r="D99" i="1"/>
  <c r="D100" i="1"/>
  <c r="D101" i="1"/>
  <c r="F101" i="1" s="1"/>
  <c r="D102" i="1"/>
  <c r="F102" i="1" s="1"/>
  <c r="D103" i="1"/>
  <c r="D104" i="1"/>
  <c r="D105" i="1"/>
  <c r="F105" i="1" s="1"/>
  <c r="D106" i="1"/>
  <c r="F106" i="1" s="1"/>
  <c r="D107" i="1"/>
  <c r="D108" i="1"/>
  <c r="D109" i="1"/>
  <c r="D110" i="1"/>
  <c r="D111" i="1"/>
  <c r="D112" i="1"/>
  <c r="D113" i="1"/>
  <c r="D114" i="1"/>
  <c r="D115" i="1"/>
  <c r="D116" i="1"/>
  <c r="D117" i="1"/>
  <c r="F117" i="1" s="1"/>
  <c r="D118" i="1"/>
  <c r="F118" i="1" s="1"/>
  <c r="D119" i="1"/>
  <c r="D120" i="1"/>
  <c r="D121" i="1"/>
  <c r="D122" i="1"/>
  <c r="D123" i="1"/>
  <c r="D124" i="1"/>
  <c r="D125" i="1"/>
  <c r="D126" i="1"/>
  <c r="D127" i="1"/>
  <c r="F127" i="1" s="1"/>
  <c r="D128" i="1"/>
  <c r="D129" i="1"/>
  <c r="F129" i="1" s="1"/>
  <c r="D130" i="1"/>
  <c r="F130" i="1" s="1"/>
  <c r="D131" i="1"/>
  <c r="D132" i="1"/>
  <c r="D133" i="1"/>
  <c r="D134" i="1"/>
  <c r="D135" i="1"/>
  <c r="D136" i="1"/>
  <c r="D137" i="1"/>
  <c r="D138" i="1"/>
  <c r="D139" i="1"/>
  <c r="F139" i="1" s="1"/>
  <c r="D140" i="1"/>
  <c r="D141" i="1"/>
  <c r="D142" i="1"/>
  <c r="F142" i="1" s="1"/>
  <c r="D143" i="1"/>
  <c r="D144" i="1"/>
  <c r="D145" i="1"/>
  <c r="D146" i="1"/>
  <c r="D147" i="1"/>
  <c r="D148" i="1"/>
  <c r="D149" i="1"/>
  <c r="D150" i="1"/>
  <c r="D151" i="1"/>
  <c r="F151" i="1" s="1"/>
  <c r="D152" i="1"/>
  <c r="D153" i="1"/>
  <c r="D154" i="1"/>
  <c r="F154" i="1" s="1"/>
  <c r="D155" i="1"/>
  <c r="D156" i="1"/>
  <c r="D157" i="1"/>
  <c r="D158" i="1"/>
  <c r="D159" i="1"/>
  <c r="D160" i="1"/>
  <c r="D161" i="1"/>
  <c r="D162" i="1"/>
  <c r="F162" i="1" s="1"/>
  <c r="D163" i="1"/>
  <c r="F163" i="1" s="1"/>
  <c r="D164" i="1"/>
  <c r="D165" i="1"/>
  <c r="F165" i="1" s="1"/>
  <c r="D166" i="1"/>
  <c r="F166" i="1" s="1"/>
  <c r="D167" i="1"/>
  <c r="D168" i="1"/>
  <c r="D169" i="1"/>
  <c r="D170" i="1"/>
  <c r="D171" i="1"/>
  <c r="D172" i="1"/>
  <c r="D173" i="1"/>
  <c r="F173" i="1" s="1"/>
  <c r="D174" i="1"/>
  <c r="F174" i="1" s="1"/>
  <c r="D175" i="1"/>
  <c r="D176" i="1"/>
  <c r="D177" i="1"/>
  <c r="D178" i="1"/>
  <c r="F178" i="1" s="1"/>
  <c r="D179" i="1"/>
  <c r="D180" i="1"/>
  <c r="D181" i="1"/>
  <c r="D182" i="1"/>
  <c r="D183" i="1"/>
  <c r="D184" i="1"/>
  <c r="D185" i="1"/>
  <c r="F185" i="1" s="1"/>
  <c r="D186" i="1"/>
  <c r="F186" i="1" s="1"/>
  <c r="D187" i="1"/>
  <c r="D188" i="1"/>
  <c r="D189" i="1"/>
  <c r="F189" i="1" s="1"/>
  <c r="D190" i="1"/>
  <c r="F190" i="1" s="1"/>
  <c r="D191" i="1"/>
  <c r="D192" i="1"/>
  <c r="D193" i="1"/>
  <c r="D194" i="1"/>
  <c r="D195" i="1"/>
  <c r="D196" i="1"/>
  <c r="D197" i="1"/>
  <c r="F197" i="1" s="1"/>
  <c r="D198" i="1"/>
  <c r="F198" i="1" s="1"/>
  <c r="D199" i="1"/>
  <c r="F199" i="1" s="1"/>
  <c r="D200" i="1"/>
  <c r="D201" i="1"/>
  <c r="F201" i="1" s="1"/>
  <c r="D202" i="1"/>
  <c r="F202" i="1" s="1"/>
  <c r="D203" i="1"/>
  <c r="D204" i="1"/>
  <c r="D205" i="1"/>
  <c r="D206" i="1"/>
  <c r="D207" i="1"/>
  <c r="D208" i="1"/>
  <c r="D209" i="1"/>
  <c r="D210" i="1"/>
  <c r="D211" i="1"/>
  <c r="D212" i="1"/>
  <c r="D213" i="1"/>
  <c r="F213" i="1" s="1"/>
  <c r="D214" i="1"/>
  <c r="F214" i="1" s="1"/>
  <c r="D215" i="1"/>
  <c r="D216" i="1"/>
  <c r="D217" i="1"/>
  <c r="D218" i="1"/>
  <c r="D219" i="1"/>
  <c r="D220" i="1"/>
  <c r="D221" i="1"/>
  <c r="F221" i="1" s="1"/>
  <c r="D222" i="1"/>
  <c r="D223" i="1"/>
  <c r="D224" i="1"/>
  <c r="D225" i="1"/>
  <c r="F225" i="1" s="1"/>
  <c r="D226" i="1"/>
  <c r="F226" i="1" s="1"/>
  <c r="D227" i="1"/>
  <c r="D228" i="1"/>
  <c r="D229" i="1"/>
  <c r="D230" i="1"/>
  <c r="D231" i="1"/>
  <c r="D232" i="1"/>
  <c r="D233" i="1"/>
  <c r="D234" i="1"/>
  <c r="D235" i="1"/>
  <c r="D236" i="1"/>
  <c r="D237" i="1"/>
  <c r="F237" i="1" s="1"/>
  <c r="D238" i="1"/>
  <c r="F238" i="1" s="1"/>
  <c r="D239" i="1"/>
  <c r="D240" i="1"/>
  <c r="D241" i="1"/>
  <c r="D242" i="1"/>
  <c r="D243" i="1"/>
  <c r="D244" i="1"/>
  <c r="D245" i="1"/>
  <c r="D246" i="1"/>
  <c r="D247" i="1"/>
  <c r="D3" i="1"/>
  <c r="F17" i="1"/>
  <c r="F18" i="1"/>
  <c r="F113" i="1"/>
  <c r="F114" i="1"/>
  <c r="F137" i="1"/>
  <c r="F161" i="1"/>
  <c r="F222" i="1"/>
  <c r="F228" i="1"/>
  <c r="F245" i="1"/>
  <c r="F246" i="1"/>
  <c r="F7" i="1"/>
  <c r="F65" i="1"/>
  <c r="F103" i="1"/>
  <c r="F115" i="1"/>
  <c r="F125" i="1"/>
  <c r="F126" i="1"/>
  <c r="F209" i="1"/>
  <c r="F223" i="1"/>
  <c r="F235" i="1"/>
  <c r="F247" i="1"/>
  <c r="F5" i="1"/>
  <c r="F47" i="1"/>
  <c r="F71" i="1"/>
  <c r="F143" i="1"/>
  <c r="F149" i="1"/>
  <c r="F150" i="1"/>
  <c r="F215" i="1"/>
  <c r="F233" i="1"/>
  <c r="F234" i="1"/>
  <c r="J21" i="1" l="1"/>
  <c r="F177" i="1"/>
  <c r="F153" i="1"/>
  <c r="F141" i="1"/>
  <c r="F81" i="1"/>
  <c r="F69" i="1"/>
  <c r="F45" i="1"/>
  <c r="F9" i="1"/>
  <c r="F3" i="1"/>
  <c r="F211" i="1"/>
  <c r="F187" i="1"/>
  <c r="F175" i="1"/>
  <c r="F79" i="1"/>
  <c r="F67" i="1"/>
  <c r="F43" i="1"/>
  <c r="F210" i="1"/>
  <c r="F138" i="1"/>
  <c r="F66" i="1"/>
  <c r="F6" i="1"/>
  <c r="F217" i="1"/>
  <c r="F193" i="1"/>
  <c r="F157" i="1"/>
  <c r="F133" i="1"/>
  <c r="F97" i="1"/>
  <c r="F73" i="1"/>
  <c r="F49" i="1"/>
  <c r="F216" i="1"/>
  <c r="F204" i="1"/>
  <c r="F192" i="1"/>
  <c r="F156" i="1"/>
  <c r="F144" i="1"/>
  <c r="F132" i="1"/>
  <c r="F120" i="1"/>
  <c r="F96" i="1"/>
  <c r="F84" i="1"/>
  <c r="F72" i="1"/>
  <c r="F60" i="1"/>
  <c r="F48" i="1"/>
  <c r="F36" i="1"/>
  <c r="F205" i="1"/>
  <c r="F181" i="1"/>
  <c r="F145" i="1"/>
  <c r="F121" i="1"/>
  <c r="F85" i="1"/>
  <c r="F61" i="1"/>
  <c r="F37" i="1"/>
  <c r="F227" i="1"/>
  <c r="F203" i="1"/>
  <c r="F191" i="1"/>
  <c r="F167" i="1"/>
  <c r="F155" i="1"/>
  <c r="F131" i="1"/>
  <c r="F95" i="1"/>
  <c r="F59" i="1"/>
  <c r="F35" i="1"/>
  <c r="F23" i="1"/>
  <c r="F243" i="1"/>
  <c r="F231" i="1"/>
  <c r="F219" i="1"/>
  <c r="F207" i="1"/>
  <c r="F195" i="1"/>
  <c r="F183" i="1"/>
  <c r="F171" i="1"/>
  <c r="F159" i="1"/>
  <c r="F147" i="1"/>
  <c r="F135" i="1"/>
  <c r="F123" i="1"/>
  <c r="F111" i="1"/>
  <c r="F99" i="1"/>
  <c r="F87" i="1"/>
  <c r="F75" i="1"/>
  <c r="F63" i="1"/>
  <c r="F51" i="1"/>
  <c r="F39" i="1"/>
  <c r="F27" i="1"/>
  <c r="F15" i="1"/>
  <c r="F242" i="1"/>
  <c r="F230" i="1"/>
  <c r="F218" i="1"/>
  <c r="F206" i="1"/>
  <c r="F194" i="1"/>
  <c r="F182" i="1"/>
  <c r="F170" i="1"/>
  <c r="F158" i="1"/>
  <c r="F146" i="1"/>
  <c r="F134" i="1"/>
  <c r="F122" i="1"/>
  <c r="F110" i="1"/>
  <c r="F98" i="1"/>
  <c r="F86" i="1"/>
  <c r="F74" i="1"/>
  <c r="F62" i="1"/>
  <c r="F50" i="1"/>
  <c r="F38" i="1"/>
  <c r="F26" i="1"/>
  <c r="F14" i="1"/>
  <c r="F236" i="1"/>
  <c r="F224" i="1"/>
  <c r="F212" i="1"/>
  <c r="F200" i="1"/>
  <c r="F188" i="1"/>
  <c r="F176" i="1"/>
  <c r="F164" i="1"/>
  <c r="F152" i="1"/>
  <c r="F140" i="1"/>
  <c r="F128" i="1"/>
  <c r="F116" i="1"/>
  <c r="F104" i="1"/>
  <c r="F92" i="1"/>
  <c r="F80" i="1"/>
  <c r="F68" i="1"/>
  <c r="F56" i="1"/>
  <c r="F44" i="1"/>
  <c r="F32" i="1"/>
  <c r="F20" i="1"/>
  <c r="F8" i="1"/>
  <c r="F244" i="1"/>
  <c r="F232" i="1"/>
  <c r="F220" i="1"/>
  <c r="F208" i="1"/>
  <c r="F196" i="1"/>
  <c r="F184" i="1"/>
  <c r="F172" i="1"/>
  <c r="F160" i="1"/>
  <c r="F148" i="1"/>
  <c r="F136" i="1"/>
  <c r="F124" i="1"/>
  <c r="F112" i="1"/>
  <c r="F100" i="1"/>
  <c r="F88" i="1"/>
  <c r="F76" i="1"/>
  <c r="F64" i="1"/>
  <c r="F52" i="1"/>
  <c r="F40" i="1"/>
  <c r="F28" i="1"/>
  <c r="F16" i="1"/>
  <c r="F4" i="1"/>
  <c r="L3" i="1"/>
  <c r="J19" i="1" l="1"/>
</calcChain>
</file>

<file path=xl/sharedStrings.xml><?xml version="1.0" encoding="utf-8"?>
<sst xmlns="http://schemas.openxmlformats.org/spreadsheetml/2006/main" count="14" uniqueCount="9">
  <si>
    <t xml:space="preserve">Date </t>
  </si>
  <si>
    <t>Portfolio</t>
  </si>
  <si>
    <t>Weights</t>
  </si>
  <si>
    <t>TITAN</t>
  </si>
  <si>
    <t>RELIANCE</t>
  </si>
  <si>
    <t>Confidence Interval</t>
  </si>
  <si>
    <t>Historical VaR</t>
  </si>
  <si>
    <t>TITAN Returns</t>
  </si>
  <si>
    <t>RELIANCE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</si>
</sst>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0.000%"/>
    <numFmt numFmtId="166" formatCode="0.0%"/>
    <numFmt numFmtId="167" formatCode="0.0000%"/>
    <numFmt numFmtId="168" formatCode="0.00000"/>
    <numFmt numFmtId="169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5" fontId="0" fillId="0" borderId="0" xfId="1" applyNumberFormat="1" applyFont="1"/>
    <xf numFmtId="166" fontId="0" fillId="0" borderId="0" xfId="1" applyNumberFormat="1" applyFont="1"/>
    <xf numFmtId="1" fontId="0" fillId="0" borderId="0" xfId="0" applyNumberFormat="1"/>
    <xf numFmtId="167" fontId="0" fillId="0" borderId="0" xfId="1" applyNumberFormat="1" applyFont="1"/>
    <xf numFmtId="9" fontId="0" fillId="0" borderId="0" xfId="0" applyNumberFormat="1"/>
    <xf numFmtId="14" fontId="0" fillId="0" borderId="0" xfId="0" applyNumberFormat="1"/>
    <xf numFmtId="168" fontId="0" fillId="0" borderId="0" xfId="1" applyNumberFormat="1" applyFont="1"/>
    <xf numFmtId="169" fontId="0" fillId="0" borderId="0" xfId="1" applyNumberFormat="1" applyFont="1"/>
    <xf numFmtId="0" fontId="2" fillId="0" borderId="0" xfId="0" applyFont="1"/>
    <xf numFmtId="2" fontId="2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refEdit" type="matrix" appref="{5462CA49-1CA8-4597-B6DD-4A09F48CF7E6}"/>
    <we:binding id="Worker" type="matrix" appref="{E7C92412-A2EF-4070-B365-C493DF4E3989}"/>
    <we:binding id="Var0" type="matrix" appref="{30BDA2EE-D3FC-4D1F-9760-2C08CAAAB608}"/>
    <we:binding id="1Var0" type="matrix" appref="{8D721946-B87B-4621-A66D-B4031ACD4B9D}"/>
    <we:binding id="Obj" type="matrix" appref="{682F8623-C343-4622-9963-0482683C9F74}"/>
    <we:binding id="Var$J$3" type="matrix" appref="{80685307-0E7F-43E0-BAA2-6E9031E06B62}"/>
    <we:binding id="Var$I$3" type="matrix" appref="{7A848C8B-0E3E-4DB6-B074-42DAB1596C7D}"/>
  </we:bindings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P249"/>
  <sheetViews>
    <sheetView tabSelected="1" zoomScale="89" zoomScaleNormal="89" workbookViewId="0">
      <selection activeCell="N25" sqref="N25"/>
    </sheetView>
  </sheetViews>
  <sheetFormatPr defaultRowHeight="14.5" x14ac:dyDescent="0.35"/>
  <cols>
    <col min="1" max="1" width="11.453125" bestFit="1" customWidth="1"/>
    <col min="2" max="3" width="12.1796875" bestFit="1" customWidth="1"/>
    <col min="4" max="4" width="16.08984375" bestFit="1" customWidth="1"/>
    <col min="5" max="5" width="19.81640625" bestFit="1" customWidth="1"/>
    <col min="6" max="6" width="8.36328125" bestFit="1" customWidth="1"/>
    <col min="7" max="7" width="9.54296875" customWidth="1"/>
    <col min="9" max="9" width="22.453125" bestFit="1" customWidth="1"/>
    <col min="10" max="10" width="10.6328125" bestFit="1" customWidth="1"/>
    <col min="11" max="11" width="10.54296875" bestFit="1" customWidth="1"/>
    <col min="14" max="14" width="22.453125" bestFit="1" customWidth="1"/>
    <col min="15" max="15" width="21" bestFit="1" customWidth="1"/>
  </cols>
  <sheetData>
    <row r="1" spans="1:16" x14ac:dyDescent="0.35">
      <c r="A1" t="s">
        <v>0</v>
      </c>
      <c r="B1" t="s">
        <v>3</v>
      </c>
      <c r="C1" t="s">
        <v>4</v>
      </c>
      <c r="D1" t="s">
        <v>7</v>
      </c>
      <c r="E1" t="s">
        <v>8</v>
      </c>
      <c r="F1" t="s">
        <v>1</v>
      </c>
      <c r="J1" t="s">
        <v>3</v>
      </c>
      <c r="K1" t="s">
        <v>4</v>
      </c>
    </row>
    <row r="2" spans="1:16" x14ac:dyDescent="0.35">
      <c r="A2" s="13">
        <v>44967</v>
      </c>
      <c r="B2" s="5">
        <v>2460.5280760000001</v>
      </c>
      <c r="C2" s="5">
        <v>2328.4248050000001</v>
      </c>
      <c r="D2" s="3"/>
      <c r="E2" s="3"/>
      <c r="F2" s="5"/>
      <c r="G2" s="5"/>
      <c r="I2" t="s">
        <v>1</v>
      </c>
      <c r="J2" s="4">
        <v>50000</v>
      </c>
      <c r="K2" s="4">
        <v>50000</v>
      </c>
      <c r="L2" s="4"/>
      <c r="M2" s="4"/>
    </row>
    <row r="3" spans="1:16" x14ac:dyDescent="0.35">
      <c r="A3" s="13">
        <v>44970</v>
      </c>
      <c r="B3" s="5">
        <v>2510.915039</v>
      </c>
      <c r="C3" s="5">
        <v>2315.171875</v>
      </c>
      <c r="D3" s="3">
        <f>(B3-B2)/B2</f>
        <v>2.0478109350376673E-2</v>
      </c>
      <c r="E3" s="3">
        <f>(C3-C2)/C2</f>
        <v>-5.6918007279174749E-3</v>
      </c>
      <c r="F3" s="5">
        <f t="shared" ref="F3:F34" si="0">D3*$J$2+E3*$K$2</f>
        <v>739.31543112295992</v>
      </c>
      <c r="G3" s="5"/>
      <c r="I3" t="s">
        <v>2</v>
      </c>
      <c r="J3" s="6">
        <v>0.5</v>
      </c>
      <c r="K3" s="6">
        <v>0.5</v>
      </c>
      <c r="L3" s="12">
        <f>J3+K3</f>
        <v>1</v>
      </c>
    </row>
    <row r="4" spans="1:16" x14ac:dyDescent="0.35">
      <c r="A4" s="13">
        <v>44971</v>
      </c>
      <c r="B4" s="5">
        <v>2498.8039549999999</v>
      </c>
      <c r="C4" s="5">
        <v>2369.7292480000001</v>
      </c>
      <c r="D4" s="3">
        <f t="shared" ref="D4:D67" si="1">(B4-B3)/B3</f>
        <v>-4.8233746709420693E-3</v>
      </c>
      <c r="E4" s="3">
        <f t="shared" ref="E4:E67" si="2">(C4-C3)/C3</f>
        <v>2.3565150211579906E-2</v>
      </c>
      <c r="F4" s="5">
        <f t="shared" si="0"/>
        <v>937.08877703189194</v>
      </c>
      <c r="G4" s="5"/>
      <c r="J4" s="6"/>
    </row>
    <row r="5" spans="1:16" x14ac:dyDescent="0.35">
      <c r="A5" s="13">
        <v>44972</v>
      </c>
      <c r="B5" s="5">
        <v>2516.1479490000002</v>
      </c>
      <c r="C5" s="5">
        <v>2423.389404</v>
      </c>
      <c r="D5" s="3">
        <f t="shared" si="1"/>
        <v>6.9409182602323417E-3</v>
      </c>
      <c r="E5" s="3">
        <f t="shared" si="2"/>
        <v>2.2644002915222453E-2</v>
      </c>
      <c r="F5" s="5">
        <f t="shared" si="0"/>
        <v>1479.2460587727398</v>
      </c>
      <c r="G5" s="5"/>
      <c r="J5" s="6"/>
      <c r="K5" s="10"/>
      <c r="L5" s="10"/>
    </row>
    <row r="6" spans="1:16" x14ac:dyDescent="0.35">
      <c r="A6" s="13">
        <v>44973</v>
      </c>
      <c r="B6" s="5">
        <v>2514.2539059999999</v>
      </c>
      <c r="C6" s="5">
        <v>2421.4963379999999</v>
      </c>
      <c r="D6" s="3">
        <f t="shared" si="1"/>
        <v>-7.5275502013027204E-4</v>
      </c>
      <c r="E6" s="3">
        <f t="shared" si="2"/>
        <v>-7.8116459404973528E-4</v>
      </c>
      <c r="F6" s="5">
        <f t="shared" si="0"/>
        <v>-76.695980709000366</v>
      </c>
      <c r="G6" s="5"/>
    </row>
    <row r="7" spans="1:16" x14ac:dyDescent="0.35">
      <c r="A7" s="13">
        <v>44974</v>
      </c>
      <c r="B7" s="5">
        <v>2492.225586</v>
      </c>
      <c r="C7" s="5">
        <v>2431.6103520000001</v>
      </c>
      <c r="D7" s="3">
        <f t="shared" si="1"/>
        <v>-8.7613744767112214E-3</v>
      </c>
      <c r="E7" s="3">
        <f t="shared" si="2"/>
        <v>4.1767620463773851E-3</v>
      </c>
      <c r="F7" s="5">
        <f t="shared" si="0"/>
        <v>-229.2306215166918</v>
      </c>
      <c r="G7" s="5"/>
    </row>
    <row r="8" spans="1:16" x14ac:dyDescent="0.35">
      <c r="A8" s="13">
        <v>44977</v>
      </c>
      <c r="B8" s="5">
        <v>2466.1596679999998</v>
      </c>
      <c r="C8" s="5">
        <v>2405.9011230000001</v>
      </c>
      <c r="D8" s="3">
        <f t="shared" si="1"/>
        <v>-1.0458891902251837E-2</v>
      </c>
      <c r="E8" s="3">
        <f t="shared" si="2"/>
        <v>-1.0572922992721348E-2</v>
      </c>
      <c r="F8" s="5">
        <f t="shared" si="0"/>
        <v>-1051.5907447486593</v>
      </c>
      <c r="G8" s="5"/>
    </row>
    <row r="9" spans="1:16" x14ac:dyDescent="0.35">
      <c r="A9" s="13">
        <v>44978</v>
      </c>
      <c r="B9" s="5">
        <v>2455.6440429999998</v>
      </c>
      <c r="C9" s="5">
        <v>2425.531982</v>
      </c>
      <c r="D9" s="3">
        <f t="shared" si="1"/>
        <v>-4.2639676321233229E-3</v>
      </c>
      <c r="E9" s="3">
        <f t="shared" si="2"/>
        <v>8.1594620877525857E-3</v>
      </c>
      <c r="F9" s="5">
        <f t="shared" si="0"/>
        <v>194.77472278146314</v>
      </c>
      <c r="G9" s="5"/>
      <c r="J9" s="11"/>
      <c r="K9" s="11"/>
      <c r="L9" s="3"/>
      <c r="M9" s="3"/>
      <c r="O9" s="11"/>
      <c r="P9" s="11"/>
    </row>
    <row r="10" spans="1:16" x14ac:dyDescent="0.35">
      <c r="A10" s="13">
        <v>44979</v>
      </c>
      <c r="B10" s="5">
        <v>2423.69751</v>
      </c>
      <c r="C10" s="5">
        <v>2370.5261230000001</v>
      </c>
      <c r="D10" s="3">
        <f t="shared" si="1"/>
        <v>-1.3009431513930466E-2</v>
      </c>
      <c r="E10" s="3">
        <f t="shared" si="2"/>
        <v>-2.2677853521702141E-2</v>
      </c>
      <c r="F10" s="5">
        <f t="shared" si="0"/>
        <v>-1784.3642517816302</v>
      </c>
      <c r="G10" s="5"/>
      <c r="J10" s="11"/>
      <c r="K10" s="11"/>
      <c r="O10" s="11"/>
      <c r="P10" s="11"/>
    </row>
    <row r="11" spans="1:16" x14ac:dyDescent="0.35">
      <c r="A11" s="13">
        <v>44980</v>
      </c>
      <c r="B11" s="5">
        <v>2386.7670899999998</v>
      </c>
      <c r="C11" s="5">
        <v>2359.16626</v>
      </c>
      <c r="D11" s="3">
        <f t="shared" si="1"/>
        <v>-1.5237223229230507E-2</v>
      </c>
      <c r="E11" s="3">
        <f t="shared" si="2"/>
        <v>-4.7921273213491315E-3</v>
      </c>
      <c r="F11" s="5">
        <f t="shared" si="0"/>
        <v>-1001.4675275289819</v>
      </c>
      <c r="G11" s="5"/>
      <c r="J11" s="3"/>
      <c r="O11" s="3"/>
    </row>
    <row r="12" spans="1:16" x14ac:dyDescent="0.35">
      <c r="A12" s="13">
        <v>44981</v>
      </c>
      <c r="B12" s="5">
        <v>2391.3522950000001</v>
      </c>
      <c r="C12" s="5">
        <v>2375.3093260000001</v>
      </c>
      <c r="D12" s="3">
        <f t="shared" si="1"/>
        <v>1.9210944457929136E-3</v>
      </c>
      <c r="E12" s="3">
        <f t="shared" si="2"/>
        <v>6.8426995899814585E-3</v>
      </c>
      <c r="F12" s="5">
        <f t="shared" si="0"/>
        <v>438.18970178871859</v>
      </c>
      <c r="G12" s="5"/>
      <c r="J12" s="11"/>
      <c r="K12" s="5"/>
      <c r="L12" s="5"/>
      <c r="M12" s="5"/>
      <c r="O12" s="11"/>
    </row>
    <row r="13" spans="1:16" x14ac:dyDescent="0.35">
      <c r="A13" s="13">
        <v>44984</v>
      </c>
      <c r="B13" s="5">
        <v>2393.2460940000001</v>
      </c>
      <c r="C13" s="5">
        <v>2359.5151369999999</v>
      </c>
      <c r="D13" s="3">
        <f t="shared" si="1"/>
        <v>7.9193643026149953E-4</v>
      </c>
      <c r="E13" s="3">
        <f t="shared" si="2"/>
        <v>-6.6493188180242035E-3</v>
      </c>
      <c r="F13" s="5">
        <f t="shared" si="0"/>
        <v>-292.86911938813518</v>
      </c>
      <c r="G13" s="5"/>
      <c r="J13" s="11"/>
      <c r="O13" s="11"/>
    </row>
    <row r="14" spans="1:16" x14ac:dyDescent="0.35">
      <c r="A14" s="13">
        <v>44985</v>
      </c>
      <c r="B14" s="5">
        <v>2365.1372070000002</v>
      </c>
      <c r="C14" s="5">
        <v>2314.3747560000002</v>
      </c>
      <c r="D14" s="3">
        <f t="shared" si="1"/>
        <v>-1.1745088426330413E-2</v>
      </c>
      <c r="E14" s="3">
        <f t="shared" si="2"/>
        <v>-1.9131210600069868E-2</v>
      </c>
      <c r="F14" s="5">
        <f t="shared" si="0"/>
        <v>-1543.8149513200142</v>
      </c>
      <c r="G14" s="5"/>
      <c r="O14" s="6"/>
    </row>
    <row r="15" spans="1:16" x14ac:dyDescent="0.35">
      <c r="A15" s="13">
        <v>44986</v>
      </c>
      <c r="B15" s="5">
        <v>2374.7060550000001</v>
      </c>
      <c r="C15" s="5">
        <v>2335.649414</v>
      </c>
      <c r="D15" s="3">
        <f t="shared" si="1"/>
        <v>4.0457898052084929E-3</v>
      </c>
      <c r="E15" s="3">
        <f t="shared" si="2"/>
        <v>9.1923997809107705E-3</v>
      </c>
      <c r="F15" s="5">
        <f t="shared" si="0"/>
        <v>661.90947930596326</v>
      </c>
      <c r="G15" s="5"/>
      <c r="J15" s="3"/>
      <c r="O15" s="3"/>
    </row>
    <row r="16" spans="1:16" x14ac:dyDescent="0.35">
      <c r="A16" s="13">
        <v>44987</v>
      </c>
      <c r="B16" s="5">
        <v>2351.3317870000001</v>
      </c>
      <c r="C16" s="5">
        <v>2317.8623050000001</v>
      </c>
      <c r="D16" s="3">
        <f t="shared" si="1"/>
        <v>-9.8430152863698446E-3</v>
      </c>
      <c r="E16" s="3">
        <f t="shared" si="2"/>
        <v>-7.6154875356648334E-3</v>
      </c>
      <c r="F16" s="5">
        <f t="shared" si="0"/>
        <v>-872.92514110173397</v>
      </c>
      <c r="G16" s="5"/>
    </row>
    <row r="17" spans="1:13" x14ac:dyDescent="0.35">
      <c r="A17" s="13">
        <v>44988</v>
      </c>
      <c r="B17" s="5">
        <v>2388.3620609999998</v>
      </c>
      <c r="C17" s="5">
        <v>2377.0031739999999</v>
      </c>
      <c r="D17" s="3">
        <f t="shared" si="1"/>
        <v>1.5748638369426225E-2</v>
      </c>
      <c r="E17" s="3">
        <f t="shared" si="2"/>
        <v>2.5515264160611919E-2</v>
      </c>
      <c r="F17" s="5">
        <f t="shared" si="0"/>
        <v>2063.195126501907</v>
      </c>
      <c r="G17" s="5"/>
      <c r="I17" t="s">
        <v>5</v>
      </c>
      <c r="J17" s="6">
        <v>0.99</v>
      </c>
    </row>
    <row r="18" spans="1:13" x14ac:dyDescent="0.35">
      <c r="A18" s="13">
        <v>44991</v>
      </c>
      <c r="B18" s="5">
        <v>2395.688232</v>
      </c>
      <c r="C18" s="5">
        <v>2400.2211910000001</v>
      </c>
      <c r="D18" s="3">
        <f t="shared" si="1"/>
        <v>3.067445727609956E-3</v>
      </c>
      <c r="E18" s="3">
        <f t="shared" si="2"/>
        <v>9.7677686146834513E-3</v>
      </c>
      <c r="F18" s="5">
        <f t="shared" si="0"/>
        <v>641.76071711467034</v>
      </c>
      <c r="G18" s="5"/>
    </row>
    <row r="19" spans="1:13" x14ac:dyDescent="0.35">
      <c r="A19" s="13">
        <v>44993</v>
      </c>
      <c r="B19" s="5">
        <v>2389.3588869999999</v>
      </c>
      <c r="C19" s="5">
        <v>2408.8410640000002</v>
      </c>
      <c r="D19" s="3">
        <f t="shared" si="1"/>
        <v>-2.6419735737968526E-3</v>
      </c>
      <c r="E19" s="3">
        <f t="shared" si="2"/>
        <v>3.5912827669056678E-3</v>
      </c>
      <c r="F19" s="5">
        <f t="shared" si="0"/>
        <v>47.465459655440753</v>
      </c>
      <c r="G19" s="5"/>
      <c r="I19" s="16" t="s">
        <v>6</v>
      </c>
      <c r="J19" s="17">
        <f>PERCENTILE(F3:F247,1-J17)</f>
        <v>-2224.5218126883542</v>
      </c>
      <c r="K19" s="15"/>
      <c r="L19" s="7"/>
      <c r="M19" s="7"/>
    </row>
    <row r="20" spans="1:13" x14ac:dyDescent="0.35">
      <c r="A20" s="13">
        <v>44994</v>
      </c>
      <c r="B20" s="5">
        <v>2360.601807</v>
      </c>
      <c r="C20" s="5">
        <v>2350.9453130000002</v>
      </c>
      <c r="D20" s="3">
        <f t="shared" si="1"/>
        <v>-1.2035479540750908E-2</v>
      </c>
      <c r="E20" s="3">
        <f t="shared" si="2"/>
        <v>-2.4034691148888523E-2</v>
      </c>
      <c r="F20" s="5">
        <f t="shared" si="0"/>
        <v>-1803.5085344819715</v>
      </c>
      <c r="G20" s="5"/>
      <c r="J20" s="14"/>
      <c r="K20" s="9"/>
      <c r="L20" s="7"/>
      <c r="M20" s="7"/>
    </row>
    <row r="21" spans="1:13" x14ac:dyDescent="0.35">
      <c r="A21" s="13">
        <v>44995</v>
      </c>
      <c r="B21" s="5">
        <v>2367.8283689999998</v>
      </c>
      <c r="C21" s="5">
        <v>2314.5239259999998</v>
      </c>
      <c r="D21" s="3">
        <f t="shared" si="1"/>
        <v>3.061321896209084E-3</v>
      </c>
      <c r="E21" s="3">
        <f t="shared" si="2"/>
        <v>-1.5492230635311388E-2</v>
      </c>
      <c r="F21" s="5">
        <f t="shared" si="0"/>
        <v>-621.54543695511518</v>
      </c>
      <c r="G21" s="5"/>
      <c r="I21" s="8" t="s">
        <v>3</v>
      </c>
      <c r="J21" s="7">
        <f>PERCENTILE(D3:D247,1-J17)</f>
        <v>-2.6383606629171531E-2</v>
      </c>
      <c r="K21" s="9"/>
    </row>
    <row r="22" spans="1:13" x14ac:dyDescent="0.35">
      <c r="A22" s="13">
        <v>44998</v>
      </c>
      <c r="B22" s="5">
        <v>2324.4689939999998</v>
      </c>
      <c r="C22" s="5">
        <v>2276.4584960000002</v>
      </c>
      <c r="D22" s="3">
        <f t="shared" si="1"/>
        <v>-1.8311874106953063E-2</v>
      </c>
      <c r="E22" s="3">
        <f t="shared" si="2"/>
        <v>-1.6446332471397252E-2</v>
      </c>
      <c r="F22" s="5">
        <f t="shared" si="0"/>
        <v>-1737.9103289175159</v>
      </c>
      <c r="G22" s="5"/>
      <c r="J22" s="9"/>
      <c r="K22" s="9"/>
      <c r="L22" s="7"/>
      <c r="M22" s="7"/>
    </row>
    <row r="23" spans="1:13" x14ac:dyDescent="0.35">
      <c r="A23" s="13">
        <v>44999</v>
      </c>
      <c r="B23" s="5">
        <v>2347.9929200000001</v>
      </c>
      <c r="C23" s="5">
        <v>2267.9384770000001</v>
      </c>
      <c r="D23" s="3">
        <f t="shared" si="1"/>
        <v>1.0120128967399038E-2</v>
      </c>
      <c r="E23" s="3">
        <f t="shared" si="2"/>
        <v>-3.7426638855795977E-3</v>
      </c>
      <c r="F23" s="5">
        <f t="shared" si="0"/>
        <v>318.87325409097201</v>
      </c>
      <c r="G23" s="5"/>
      <c r="I23" t="s">
        <v>4</v>
      </c>
      <c r="J23" s="7">
        <f>PERCENTILE(E3:E247,1-J17)</f>
        <v>-2.8203574004196406E-2</v>
      </c>
      <c r="K23" s="9"/>
    </row>
    <row r="24" spans="1:13" x14ac:dyDescent="0.35">
      <c r="A24" s="13">
        <v>45000</v>
      </c>
      <c r="B24" s="5">
        <v>2391.3522950000001</v>
      </c>
      <c r="C24" s="5">
        <v>2229.1755370000001</v>
      </c>
      <c r="D24" s="3">
        <f t="shared" si="1"/>
        <v>1.8466569737356789E-2</v>
      </c>
      <c r="E24" s="3">
        <f t="shared" si="2"/>
        <v>-1.7091707025172567E-2</v>
      </c>
      <c r="F24" s="5">
        <f t="shared" si="0"/>
        <v>68.743135609211095</v>
      </c>
      <c r="G24" s="5"/>
      <c r="J24" s="9"/>
      <c r="K24" s="9"/>
    </row>
    <row r="25" spans="1:13" x14ac:dyDescent="0.35">
      <c r="A25" s="13">
        <v>45001</v>
      </c>
      <c r="B25" s="5">
        <v>2442.436768</v>
      </c>
      <c r="C25" s="5">
        <v>2218.0646969999998</v>
      </c>
      <c r="D25" s="3">
        <f t="shared" si="1"/>
        <v>2.1362169474907874E-2</v>
      </c>
      <c r="E25" s="3">
        <f t="shared" si="2"/>
        <v>-4.9842822225445406E-3</v>
      </c>
      <c r="F25" s="5">
        <f t="shared" si="0"/>
        <v>818.89436261816661</v>
      </c>
      <c r="G25" s="5"/>
    </row>
    <row r="26" spans="1:13" x14ac:dyDescent="0.35">
      <c r="A26" s="13">
        <v>45002</v>
      </c>
      <c r="B26" s="5">
        <v>2447.719482</v>
      </c>
      <c r="C26" s="5">
        <v>2215.2746579999998</v>
      </c>
      <c r="D26" s="3">
        <f t="shared" si="1"/>
        <v>2.1628866995503492E-3</v>
      </c>
      <c r="E26" s="3">
        <f t="shared" si="2"/>
        <v>-1.2578708834659294E-3</v>
      </c>
      <c r="F26" s="5">
        <f t="shared" si="0"/>
        <v>45.250790804220991</v>
      </c>
      <c r="G26" s="5"/>
    </row>
    <row r="27" spans="1:13" x14ac:dyDescent="0.35">
      <c r="A27" s="13">
        <v>45005</v>
      </c>
      <c r="B27" s="5">
        <v>2452.005615</v>
      </c>
      <c r="C27" s="5">
        <v>2193.5014649999998</v>
      </c>
      <c r="D27" s="3">
        <f t="shared" si="1"/>
        <v>1.75107198006935E-3</v>
      </c>
      <c r="E27" s="3">
        <f t="shared" si="2"/>
        <v>-9.8286652272984165E-3</v>
      </c>
      <c r="F27" s="5">
        <f t="shared" si="0"/>
        <v>-403.87966236145337</v>
      </c>
      <c r="G27" s="5"/>
    </row>
    <row r="28" spans="1:13" x14ac:dyDescent="0.35">
      <c r="A28" s="13">
        <v>45006</v>
      </c>
      <c r="B28" s="5">
        <v>2505.9311520000001</v>
      </c>
      <c r="C28" s="5">
        <v>2261.710693</v>
      </c>
      <c r="D28" s="3">
        <f t="shared" si="1"/>
        <v>2.1992419866461062E-2</v>
      </c>
      <c r="E28" s="3">
        <f t="shared" si="2"/>
        <v>3.1096048527143413E-2</v>
      </c>
      <c r="F28" s="5">
        <f t="shared" si="0"/>
        <v>2654.4234196802236</v>
      </c>
      <c r="G28" s="5"/>
    </row>
    <row r="29" spans="1:13" x14ac:dyDescent="0.35">
      <c r="A29" s="13">
        <v>45007</v>
      </c>
      <c r="B29" s="5">
        <v>2500.0500489999999</v>
      </c>
      <c r="C29" s="5">
        <v>2268.5864259999998</v>
      </c>
      <c r="D29" s="3">
        <f t="shared" si="1"/>
        <v>-2.3468733350101895E-3</v>
      </c>
      <c r="E29" s="3">
        <f t="shared" si="2"/>
        <v>3.0400585810025416E-3</v>
      </c>
      <c r="F29" s="5">
        <f t="shared" si="0"/>
        <v>34.659262299617609</v>
      </c>
      <c r="G29" s="5"/>
    </row>
    <row r="30" spans="1:13" x14ac:dyDescent="0.35">
      <c r="A30" s="13">
        <v>45008</v>
      </c>
      <c r="B30" s="5">
        <v>2510.915039</v>
      </c>
      <c r="C30" s="5">
        <v>2239.8876949999999</v>
      </c>
      <c r="D30" s="3">
        <f t="shared" si="1"/>
        <v>4.345908996640265E-3</v>
      </c>
      <c r="E30" s="3">
        <f t="shared" si="2"/>
        <v>-1.2650490486536992E-2</v>
      </c>
      <c r="F30" s="5">
        <f t="shared" si="0"/>
        <v>-415.22907449483637</v>
      </c>
      <c r="G30" s="5"/>
    </row>
    <row r="31" spans="1:13" x14ac:dyDescent="0.35">
      <c r="A31" s="13">
        <v>45009</v>
      </c>
      <c r="B31" s="5">
        <v>2485.298096</v>
      </c>
      <c r="C31" s="5">
        <v>2195.5444339999999</v>
      </c>
      <c r="D31" s="3">
        <f t="shared" si="1"/>
        <v>-1.020223408682208E-2</v>
      </c>
      <c r="E31" s="3">
        <f t="shared" si="2"/>
        <v>-1.9797091210860901E-2</v>
      </c>
      <c r="F31" s="5">
        <f t="shared" si="0"/>
        <v>-1499.966264884149</v>
      </c>
      <c r="G31" s="5"/>
    </row>
    <row r="32" spans="1:13" x14ac:dyDescent="0.35">
      <c r="A32" s="13">
        <v>45012</v>
      </c>
      <c r="B32" s="5">
        <v>2486.344482</v>
      </c>
      <c r="C32" s="5">
        <v>2229.673828</v>
      </c>
      <c r="D32" s="3">
        <f t="shared" si="1"/>
        <v>4.2103037928693766E-4</v>
      </c>
      <c r="E32" s="3">
        <f t="shared" si="2"/>
        <v>1.5544843215867271E-2</v>
      </c>
      <c r="F32" s="5">
        <f t="shared" si="0"/>
        <v>798.29367975771049</v>
      </c>
      <c r="G32" s="5"/>
    </row>
    <row r="33" spans="1:7" x14ac:dyDescent="0.35">
      <c r="A33" s="13">
        <v>45013</v>
      </c>
      <c r="B33" s="5">
        <v>2492.225586</v>
      </c>
      <c r="C33" s="5">
        <v>2240.086914</v>
      </c>
      <c r="D33" s="3">
        <f t="shared" si="1"/>
        <v>2.3653616956847939E-3</v>
      </c>
      <c r="E33" s="3">
        <f t="shared" si="2"/>
        <v>4.6702283846334954E-3</v>
      </c>
      <c r="F33" s="5">
        <f t="shared" si="0"/>
        <v>351.77950401591448</v>
      </c>
      <c r="G33" s="5"/>
    </row>
    <row r="34" spans="1:7" x14ac:dyDescent="0.35">
      <c r="A34" s="13">
        <v>45014</v>
      </c>
      <c r="B34" s="5">
        <v>2506.9277339999999</v>
      </c>
      <c r="C34" s="5">
        <v>2226.83374</v>
      </c>
      <c r="D34" s="3">
        <f t="shared" si="1"/>
        <v>5.8992043427323407E-3</v>
      </c>
      <c r="E34" s="3">
        <f t="shared" si="2"/>
        <v>-5.9163659754319442E-3</v>
      </c>
      <c r="F34" s="5">
        <f t="shared" si="0"/>
        <v>-0.85808163498018075</v>
      </c>
      <c r="G34" s="5"/>
    </row>
    <row r="35" spans="1:7" x14ac:dyDescent="0.35">
      <c r="A35" s="13">
        <v>45016</v>
      </c>
      <c r="B35" s="5">
        <v>2506.7780760000001</v>
      </c>
      <c r="C35" s="5">
        <v>2322.8447270000001</v>
      </c>
      <c r="D35" s="3">
        <f t="shared" si="1"/>
        <v>-5.9697771886318583E-5</v>
      </c>
      <c r="E35" s="3">
        <f t="shared" si="2"/>
        <v>4.311547165618216E-2</v>
      </c>
      <c r="F35" s="5">
        <f t="shared" ref="F35:F66" si="3">D35*$J$2+E35*$K$2</f>
        <v>2152.788694214792</v>
      </c>
      <c r="G35" s="5"/>
    </row>
    <row r="36" spans="1:7" x14ac:dyDescent="0.35">
      <c r="A36" s="13">
        <v>45019</v>
      </c>
      <c r="B36" s="5">
        <v>2529.2055660000001</v>
      </c>
      <c r="C36" s="5">
        <v>2323.243164</v>
      </c>
      <c r="D36" s="3">
        <f t="shared" si="1"/>
        <v>8.9467393283521098E-3</v>
      </c>
      <c r="E36" s="3">
        <f t="shared" si="2"/>
        <v>1.7152976062864949E-4</v>
      </c>
      <c r="F36" s="5">
        <f t="shared" si="3"/>
        <v>455.91345444903794</v>
      </c>
      <c r="G36" s="5"/>
    </row>
    <row r="37" spans="1:7" x14ac:dyDescent="0.35">
      <c r="A37" s="13">
        <v>45021</v>
      </c>
      <c r="B37" s="5">
        <v>2564.3916020000001</v>
      </c>
      <c r="C37" s="5">
        <v>2317.663086</v>
      </c>
      <c r="D37" s="3">
        <f t="shared" si="1"/>
        <v>1.3911892521906643E-2</v>
      </c>
      <c r="E37" s="3">
        <f t="shared" si="2"/>
        <v>-2.4018484532598661E-3</v>
      </c>
      <c r="F37" s="5">
        <f t="shared" si="3"/>
        <v>575.50220343233889</v>
      </c>
      <c r="G37" s="5"/>
    </row>
    <row r="38" spans="1:7" x14ac:dyDescent="0.35">
      <c r="A38" s="13">
        <v>45022</v>
      </c>
      <c r="B38" s="5">
        <v>2540.219971</v>
      </c>
      <c r="C38" s="5">
        <v>2333.2080080000001</v>
      </c>
      <c r="D38" s="3">
        <f t="shared" si="1"/>
        <v>-9.425873560476649E-3</v>
      </c>
      <c r="E38" s="3">
        <f t="shared" si="2"/>
        <v>6.7071534658769824E-3</v>
      </c>
      <c r="F38" s="5">
        <f t="shared" si="3"/>
        <v>-135.93600472998332</v>
      </c>
      <c r="G38" s="5"/>
    </row>
    <row r="39" spans="1:7" x14ac:dyDescent="0.35">
      <c r="A39" s="13">
        <v>45026</v>
      </c>
      <c r="B39" s="5">
        <v>2575.3559570000002</v>
      </c>
      <c r="C39" s="5">
        <v>2316.6665039999998</v>
      </c>
      <c r="D39" s="3">
        <f t="shared" si="1"/>
        <v>1.3831867476488015E-2</v>
      </c>
      <c r="E39" s="3">
        <f t="shared" si="2"/>
        <v>-7.089596788320409E-3</v>
      </c>
      <c r="F39" s="5">
        <f t="shared" si="3"/>
        <v>337.11353440838025</v>
      </c>
      <c r="G39" s="5"/>
    </row>
    <row r="40" spans="1:7" x14ac:dyDescent="0.35">
      <c r="A40" s="13">
        <v>45027</v>
      </c>
      <c r="B40" s="5">
        <v>2571.718018</v>
      </c>
      <c r="C40" s="5">
        <v>2328.126221</v>
      </c>
      <c r="D40" s="3">
        <f t="shared" si="1"/>
        <v>-1.412596573344361E-3</v>
      </c>
      <c r="E40" s="3">
        <f t="shared" si="2"/>
        <v>4.9466407789872302E-3</v>
      </c>
      <c r="F40" s="5">
        <f t="shared" si="3"/>
        <v>176.70221028214345</v>
      </c>
      <c r="G40" s="5"/>
    </row>
    <row r="41" spans="1:7" x14ac:dyDescent="0.35">
      <c r="A41" s="13">
        <v>45028</v>
      </c>
      <c r="B41" s="5">
        <v>2579.5424800000001</v>
      </c>
      <c r="C41" s="5">
        <v>2338.3896479999999</v>
      </c>
      <c r="D41" s="3">
        <f t="shared" si="1"/>
        <v>3.0425038613234303E-3</v>
      </c>
      <c r="E41" s="3">
        <f t="shared" si="2"/>
        <v>4.408449553732278E-3</v>
      </c>
      <c r="F41" s="5">
        <f t="shared" si="3"/>
        <v>372.54767075278539</v>
      </c>
      <c r="G41" s="5"/>
    </row>
    <row r="42" spans="1:7" x14ac:dyDescent="0.35">
      <c r="A42" s="13">
        <v>45029</v>
      </c>
      <c r="B42" s="5">
        <v>2577.2998050000001</v>
      </c>
      <c r="C42" s="5">
        <v>2347.2084960000002</v>
      </c>
      <c r="D42" s="3">
        <f t="shared" si="1"/>
        <v>-8.6940805099668789E-4</v>
      </c>
      <c r="E42" s="3">
        <f t="shared" si="2"/>
        <v>3.7713338354636544E-3</v>
      </c>
      <c r="F42" s="5">
        <f t="shared" si="3"/>
        <v>145.09628922334832</v>
      </c>
      <c r="G42" s="5"/>
    </row>
    <row r="43" spans="1:7" x14ac:dyDescent="0.35">
      <c r="A43" s="13">
        <v>45033</v>
      </c>
      <c r="B43" s="5">
        <v>2597.185547</v>
      </c>
      <c r="C43" s="5">
        <v>2359.1164549999999</v>
      </c>
      <c r="D43" s="3">
        <f t="shared" si="1"/>
        <v>7.7157271192979954E-3</v>
      </c>
      <c r="E43" s="3">
        <f t="shared" si="2"/>
        <v>5.0732429693794287E-3</v>
      </c>
      <c r="F43" s="5">
        <f t="shared" si="3"/>
        <v>639.44850443387122</v>
      </c>
      <c r="G43" s="5"/>
    </row>
    <row r="44" spans="1:7" x14ac:dyDescent="0.35">
      <c r="A44" s="13">
        <v>45034</v>
      </c>
      <c r="B44" s="5">
        <v>2569.3754880000001</v>
      </c>
      <c r="C44" s="5">
        <v>2332.1120609999998</v>
      </c>
      <c r="D44" s="3">
        <f t="shared" si="1"/>
        <v>-1.070776750322025E-2</v>
      </c>
      <c r="E44" s="3">
        <f t="shared" si="2"/>
        <v>-1.1446825332749438E-2</v>
      </c>
      <c r="F44" s="5">
        <f t="shared" si="3"/>
        <v>-1107.7296417984844</v>
      </c>
      <c r="G44" s="5"/>
    </row>
    <row r="45" spans="1:7" x14ac:dyDescent="0.35">
      <c r="A45" s="13">
        <v>45035</v>
      </c>
      <c r="B45" s="5">
        <v>2561.0026859999998</v>
      </c>
      <c r="C45" s="5">
        <v>2343.7209469999998</v>
      </c>
      <c r="D45" s="3">
        <f t="shared" si="1"/>
        <v>-3.2586914754595491E-3</v>
      </c>
      <c r="E45" s="3">
        <f t="shared" si="2"/>
        <v>4.9778422718769963E-3</v>
      </c>
      <c r="F45" s="5">
        <f t="shared" si="3"/>
        <v>85.95753982087237</v>
      </c>
      <c r="G45" s="5"/>
    </row>
    <row r="46" spans="1:7" x14ac:dyDescent="0.35">
      <c r="A46" s="13">
        <v>45036</v>
      </c>
      <c r="B46" s="5">
        <v>2570.9204100000002</v>
      </c>
      <c r="C46" s="5">
        <v>2337.7919919999999</v>
      </c>
      <c r="D46" s="3">
        <f t="shared" si="1"/>
        <v>3.8725941422149538E-3</v>
      </c>
      <c r="E46" s="3">
        <f t="shared" si="2"/>
        <v>-2.5297188249262426E-3</v>
      </c>
      <c r="F46" s="5">
        <f t="shared" si="3"/>
        <v>67.143765864435565</v>
      </c>
      <c r="G46" s="5"/>
    </row>
    <row r="47" spans="1:7" x14ac:dyDescent="0.35">
      <c r="A47" s="13">
        <v>45037</v>
      </c>
      <c r="B47" s="5">
        <v>2560.0058589999999</v>
      </c>
      <c r="C47" s="5">
        <v>2340.7314449999999</v>
      </c>
      <c r="D47" s="3">
        <f t="shared" si="1"/>
        <v>-4.2453865773309958E-3</v>
      </c>
      <c r="E47" s="3">
        <f t="shared" si="2"/>
        <v>1.2573629347943963E-3</v>
      </c>
      <c r="F47" s="5">
        <f t="shared" si="3"/>
        <v>-149.40118212682995</v>
      </c>
      <c r="G47" s="5"/>
    </row>
    <row r="48" spans="1:7" x14ac:dyDescent="0.35">
      <c r="A48" s="13">
        <v>45040</v>
      </c>
      <c r="B48" s="5">
        <v>2621.0581050000001</v>
      </c>
      <c r="C48" s="5">
        <v>2349.6997070000002</v>
      </c>
      <c r="D48" s="3">
        <f t="shared" si="1"/>
        <v>2.3848479012406901E-2</v>
      </c>
      <c r="E48" s="3">
        <f t="shared" si="2"/>
        <v>3.8313929687052686E-3</v>
      </c>
      <c r="F48" s="5">
        <f t="shared" si="3"/>
        <v>1383.9935990556085</v>
      </c>
      <c r="G48" s="5"/>
    </row>
    <row r="49" spans="1:7" x14ac:dyDescent="0.35">
      <c r="A49" s="13">
        <v>45041</v>
      </c>
      <c r="B49" s="5">
        <v>2624.696289</v>
      </c>
      <c r="C49" s="5">
        <v>2367.686279</v>
      </c>
      <c r="D49" s="3">
        <f t="shared" si="1"/>
        <v>1.3880592700557129E-3</v>
      </c>
      <c r="E49" s="3">
        <f t="shared" si="2"/>
        <v>7.6548385933810715E-3</v>
      </c>
      <c r="F49" s="5">
        <f t="shared" si="3"/>
        <v>452.14489317183916</v>
      </c>
      <c r="G49" s="5"/>
    </row>
    <row r="50" spans="1:7" x14ac:dyDescent="0.35">
      <c r="A50" s="13">
        <v>45042</v>
      </c>
      <c r="B50" s="5">
        <v>2632.4709469999998</v>
      </c>
      <c r="C50" s="5">
        <v>2353.7854000000002</v>
      </c>
      <c r="D50" s="3">
        <f t="shared" si="1"/>
        <v>2.9621171914568198E-3</v>
      </c>
      <c r="E50" s="3">
        <f t="shared" si="2"/>
        <v>-5.871081453354912E-3</v>
      </c>
      <c r="F50" s="5">
        <f t="shared" si="3"/>
        <v>-145.44821309490459</v>
      </c>
      <c r="G50" s="5"/>
    </row>
    <row r="51" spans="1:7" x14ac:dyDescent="0.35">
      <c r="A51" s="13">
        <v>45043</v>
      </c>
      <c r="B51" s="5">
        <v>2654.8483890000002</v>
      </c>
      <c r="C51" s="5">
        <v>2368.6828609999998</v>
      </c>
      <c r="D51" s="3">
        <f t="shared" si="1"/>
        <v>8.5005466159093108E-3</v>
      </c>
      <c r="E51" s="3">
        <f t="shared" si="2"/>
        <v>6.3291500576048969E-3</v>
      </c>
      <c r="F51" s="5">
        <f t="shared" si="3"/>
        <v>741.48483367571043</v>
      </c>
      <c r="G51" s="5"/>
    </row>
    <row r="52" spans="1:7" x14ac:dyDescent="0.35">
      <c r="A52" s="13">
        <v>45044</v>
      </c>
      <c r="B52" s="5">
        <v>2633.3183589999999</v>
      </c>
      <c r="C52" s="5">
        <v>2411.9797359999998</v>
      </c>
      <c r="D52" s="3">
        <f t="shared" si="1"/>
        <v>-8.1097022674466359E-3</v>
      </c>
      <c r="E52" s="3">
        <f t="shared" si="2"/>
        <v>1.8278882206173065E-2</v>
      </c>
      <c r="F52" s="5">
        <f t="shared" si="3"/>
        <v>508.4589969363214</v>
      </c>
      <c r="G52" s="5"/>
    </row>
    <row r="53" spans="1:7" x14ac:dyDescent="0.35">
      <c r="A53" s="13">
        <v>45048</v>
      </c>
      <c r="B53" s="5">
        <v>2655.2473140000002</v>
      </c>
      <c r="C53" s="5">
        <v>2432.4575199999999</v>
      </c>
      <c r="D53" s="3">
        <f t="shared" si="1"/>
        <v>8.327498619774866E-3</v>
      </c>
      <c r="E53" s="3">
        <f t="shared" si="2"/>
        <v>8.4900315265335861E-3</v>
      </c>
      <c r="F53" s="5">
        <f t="shared" si="3"/>
        <v>840.8765073154226</v>
      </c>
      <c r="G53" s="5"/>
    </row>
    <row r="54" spans="1:7" x14ac:dyDescent="0.35">
      <c r="A54" s="13">
        <v>45049</v>
      </c>
      <c r="B54" s="5">
        <v>2645.4790039999998</v>
      </c>
      <c r="C54" s="5">
        <v>2411.5812989999999</v>
      </c>
      <c r="D54" s="3">
        <f t="shared" si="1"/>
        <v>-3.678870118235767E-3</v>
      </c>
      <c r="E54" s="3">
        <f t="shared" si="2"/>
        <v>-8.5823578945789722E-3</v>
      </c>
      <c r="F54" s="5">
        <f t="shared" si="3"/>
        <v>-613.06140064073702</v>
      </c>
      <c r="G54" s="5"/>
    </row>
    <row r="55" spans="1:7" x14ac:dyDescent="0.35">
      <c r="A55" s="13">
        <v>45050</v>
      </c>
      <c r="B55" s="5">
        <v>2661.7761230000001</v>
      </c>
      <c r="C55" s="5">
        <v>2439.383057</v>
      </c>
      <c r="D55" s="3">
        <f t="shared" si="1"/>
        <v>6.16036603403725E-3</v>
      </c>
      <c r="E55" s="3">
        <f t="shared" si="2"/>
        <v>1.152843489519864E-2</v>
      </c>
      <c r="F55" s="5">
        <f t="shared" si="3"/>
        <v>884.44004646179451</v>
      </c>
      <c r="G55" s="5"/>
    </row>
    <row r="56" spans="1:7" x14ac:dyDescent="0.35">
      <c r="A56" s="13">
        <v>45051</v>
      </c>
      <c r="B56" s="5">
        <v>2724.0742190000001</v>
      </c>
      <c r="C56" s="5">
        <v>2433.155029</v>
      </c>
      <c r="D56" s="3">
        <f t="shared" si="1"/>
        <v>2.3404709157051819E-2</v>
      </c>
      <c r="E56" s="3">
        <f t="shared" si="2"/>
        <v>-2.5531160356829495E-3</v>
      </c>
      <c r="F56" s="5">
        <f t="shared" si="3"/>
        <v>1042.5796560684435</v>
      </c>
      <c r="G56" s="5"/>
    </row>
    <row r="57" spans="1:7" x14ac:dyDescent="0.35">
      <c r="A57" s="13">
        <v>45054</v>
      </c>
      <c r="B57" s="5">
        <v>2742.36499</v>
      </c>
      <c r="C57" s="5">
        <v>2463.1987300000001</v>
      </c>
      <c r="D57" s="3">
        <f t="shared" si="1"/>
        <v>6.7144906964812581E-3</v>
      </c>
      <c r="E57" s="3">
        <f t="shared" si="2"/>
        <v>1.2347631220336866E-2</v>
      </c>
      <c r="F57" s="5">
        <f t="shared" si="3"/>
        <v>953.10609584090616</v>
      </c>
      <c r="G57" s="5"/>
    </row>
    <row r="58" spans="1:7" x14ac:dyDescent="0.35">
      <c r="A58" s="13">
        <v>45055</v>
      </c>
      <c r="B58" s="5">
        <v>2739.5241700000001</v>
      </c>
      <c r="C58" s="5">
        <v>2470.8220209999999</v>
      </c>
      <c r="D58" s="3">
        <f t="shared" si="1"/>
        <v>-1.0359014975610135E-3</v>
      </c>
      <c r="E58" s="3">
        <f t="shared" si="2"/>
        <v>3.0948745252072619E-3</v>
      </c>
      <c r="F58" s="5">
        <f t="shared" si="3"/>
        <v>102.94865138231242</v>
      </c>
      <c r="G58" s="5"/>
    </row>
    <row r="59" spans="1:7" x14ac:dyDescent="0.35">
      <c r="A59" s="13">
        <v>45056</v>
      </c>
      <c r="B59" s="5">
        <v>2736.58374</v>
      </c>
      <c r="C59" s="5">
        <v>2487.8120119999999</v>
      </c>
      <c r="D59" s="3">
        <f t="shared" si="1"/>
        <v>-1.0733360311984783E-3</v>
      </c>
      <c r="E59" s="3">
        <f t="shared" si="2"/>
        <v>6.8762504363319814E-3</v>
      </c>
      <c r="F59" s="5">
        <f t="shared" si="3"/>
        <v>290.14572025667519</v>
      </c>
      <c r="G59" s="5"/>
    </row>
    <row r="60" spans="1:7" x14ac:dyDescent="0.35">
      <c r="A60" s="13">
        <v>45057</v>
      </c>
      <c r="B60" s="5">
        <v>2748.9438479999999</v>
      </c>
      <c r="C60" s="5">
        <v>2471.569336</v>
      </c>
      <c r="D60" s="3">
        <f t="shared" si="1"/>
        <v>4.5166196887510028E-3</v>
      </c>
      <c r="E60" s="3">
        <f t="shared" si="2"/>
        <v>-6.5289000622446736E-3</v>
      </c>
      <c r="F60" s="5">
        <f t="shared" si="3"/>
        <v>-100.61401867468354</v>
      </c>
      <c r="G60" s="5"/>
    </row>
    <row r="61" spans="1:7" x14ac:dyDescent="0.35">
      <c r="A61" s="13">
        <v>45058</v>
      </c>
      <c r="B61" s="5">
        <v>2764.2441410000001</v>
      </c>
      <c r="C61" s="5">
        <v>2475.6052249999998</v>
      </c>
      <c r="D61" s="3">
        <f t="shared" si="1"/>
        <v>5.5658805148500936E-3</v>
      </c>
      <c r="E61" s="3">
        <f t="shared" si="2"/>
        <v>1.6329256643600671E-3</v>
      </c>
      <c r="F61" s="5">
        <f t="shared" si="3"/>
        <v>359.94030896050805</v>
      </c>
      <c r="G61" s="5"/>
    </row>
    <row r="62" spans="1:7" x14ac:dyDescent="0.35">
      <c r="A62" s="13">
        <v>45061</v>
      </c>
      <c r="B62" s="5">
        <v>2770.5737300000001</v>
      </c>
      <c r="C62" s="5">
        <v>2480.4877929999998</v>
      </c>
      <c r="D62" s="3">
        <f t="shared" si="1"/>
        <v>2.289808235863759E-3</v>
      </c>
      <c r="E62" s="3">
        <f t="shared" si="2"/>
        <v>1.9722724571321717E-3</v>
      </c>
      <c r="F62" s="5">
        <f t="shared" si="3"/>
        <v>213.10403464979652</v>
      </c>
      <c r="G62" s="5"/>
    </row>
    <row r="63" spans="1:7" x14ac:dyDescent="0.35">
      <c r="A63" s="13">
        <v>45062</v>
      </c>
      <c r="B63" s="5">
        <v>2781.2390140000002</v>
      </c>
      <c r="C63" s="5">
        <v>2445.1625979999999</v>
      </c>
      <c r="D63" s="3">
        <f t="shared" si="1"/>
        <v>3.8494857164476743E-3</v>
      </c>
      <c r="E63" s="3">
        <f t="shared" si="2"/>
        <v>-1.4241229124242619E-2</v>
      </c>
      <c r="F63" s="5">
        <f t="shared" si="3"/>
        <v>-519.58717038974714</v>
      </c>
      <c r="G63" s="5"/>
    </row>
    <row r="64" spans="1:7" x14ac:dyDescent="0.35">
      <c r="A64" s="13">
        <v>45063</v>
      </c>
      <c r="B64" s="5">
        <v>2753.4790039999998</v>
      </c>
      <c r="C64" s="5">
        <v>2430.7136230000001</v>
      </c>
      <c r="D64" s="3">
        <f t="shared" si="1"/>
        <v>-9.9811666168438187E-3</v>
      </c>
      <c r="E64" s="3">
        <f t="shared" si="2"/>
        <v>-5.9092082513523677E-3</v>
      </c>
      <c r="F64" s="5">
        <f t="shared" si="3"/>
        <v>-794.5187434098093</v>
      </c>
      <c r="G64" s="5"/>
    </row>
    <row r="65" spans="1:7" x14ac:dyDescent="0.35">
      <c r="A65" s="13">
        <v>45064</v>
      </c>
      <c r="B65" s="5">
        <v>2713.0600589999999</v>
      </c>
      <c r="C65" s="5">
        <v>2425.4821780000002</v>
      </c>
      <c r="D65" s="3">
        <f t="shared" si="1"/>
        <v>-1.4679227603073415E-2</v>
      </c>
      <c r="E65" s="3">
        <f t="shared" si="2"/>
        <v>-2.1522259761490191E-3</v>
      </c>
      <c r="F65" s="5">
        <f t="shared" si="3"/>
        <v>-841.57267896112171</v>
      </c>
      <c r="G65" s="5"/>
    </row>
    <row r="66" spans="1:7" x14ac:dyDescent="0.35">
      <c r="A66" s="13">
        <v>45065</v>
      </c>
      <c r="B66" s="5">
        <v>2692.9250489999999</v>
      </c>
      <c r="C66" s="5">
        <v>2433.3542480000001</v>
      </c>
      <c r="D66" s="3">
        <f t="shared" si="1"/>
        <v>-7.421512816572693E-3</v>
      </c>
      <c r="E66" s="3">
        <f t="shared" si="2"/>
        <v>3.2455690960759942E-3</v>
      </c>
      <c r="F66" s="5">
        <f t="shared" si="3"/>
        <v>-208.79718602483496</v>
      </c>
      <c r="G66" s="5"/>
    </row>
    <row r="67" spans="1:7" x14ac:dyDescent="0.35">
      <c r="A67" s="13">
        <v>45068</v>
      </c>
      <c r="B67" s="5">
        <v>2703.790039</v>
      </c>
      <c r="C67" s="5">
        <v>2446.3583979999999</v>
      </c>
      <c r="D67" s="3">
        <f t="shared" si="1"/>
        <v>4.0346425549551319E-3</v>
      </c>
      <c r="E67" s="3">
        <f t="shared" si="2"/>
        <v>5.3441252997536237E-3</v>
      </c>
      <c r="F67" s="5">
        <f t="shared" ref="F67:F130" si="4">D67*$J$2+E67*$K$2</f>
        <v>468.93839273543779</v>
      </c>
      <c r="G67" s="5"/>
    </row>
    <row r="68" spans="1:7" x14ac:dyDescent="0.35">
      <c r="A68" s="13">
        <v>45069</v>
      </c>
      <c r="B68" s="5">
        <v>2674.7839359999998</v>
      </c>
      <c r="C68" s="5">
        <v>2445.9099120000001</v>
      </c>
      <c r="D68" s="3">
        <f t="shared" ref="D68:D131" si="5">(B68-B67)/B67</f>
        <v>-1.0727942104087384E-2</v>
      </c>
      <c r="E68" s="3">
        <f t="shared" ref="E68:E131" si="6">(C68-C67)/C67</f>
        <v>-1.8332800311124948E-4</v>
      </c>
      <c r="F68" s="5">
        <f t="shared" si="4"/>
        <v>-545.56350535993158</v>
      </c>
      <c r="G68" s="5"/>
    </row>
    <row r="69" spans="1:7" x14ac:dyDescent="0.35">
      <c r="A69" s="13">
        <v>45070</v>
      </c>
      <c r="B69" s="5">
        <v>2698.5070799999999</v>
      </c>
      <c r="C69" s="5">
        <v>2431.6604000000002</v>
      </c>
      <c r="D69" s="3">
        <f t="shared" si="5"/>
        <v>8.8691814246038784E-3</v>
      </c>
      <c r="E69" s="3">
        <f t="shared" si="6"/>
        <v>-5.8258531641290747E-3</v>
      </c>
      <c r="F69" s="5">
        <f t="shared" si="4"/>
        <v>152.16641302374018</v>
      </c>
      <c r="G69" s="5"/>
    </row>
    <row r="70" spans="1:7" x14ac:dyDescent="0.35">
      <c r="A70" s="13">
        <v>45071</v>
      </c>
      <c r="B70" s="5">
        <v>2699.2048340000001</v>
      </c>
      <c r="C70" s="5">
        <v>2431.361328</v>
      </c>
      <c r="D70" s="3">
        <f t="shared" si="5"/>
        <v>2.5857037958939102E-4</v>
      </c>
      <c r="E70" s="3">
        <f t="shared" si="6"/>
        <v>-1.2299085842753829E-4</v>
      </c>
      <c r="F70" s="5">
        <f t="shared" si="4"/>
        <v>6.7789760580926366</v>
      </c>
      <c r="G70" s="5"/>
    </row>
    <row r="71" spans="1:7" x14ac:dyDescent="0.35">
      <c r="A71" s="13">
        <v>45072</v>
      </c>
      <c r="B71" s="5">
        <v>2733.2941890000002</v>
      </c>
      <c r="C71" s="5">
        <v>2497.6770019999999</v>
      </c>
      <c r="D71" s="3">
        <f t="shared" si="5"/>
        <v>1.2629406472084019E-2</v>
      </c>
      <c r="E71" s="3">
        <f t="shared" si="6"/>
        <v>2.7275120828935035E-2</v>
      </c>
      <c r="F71" s="5">
        <f t="shared" si="4"/>
        <v>1995.2263650509528</v>
      </c>
      <c r="G71" s="5"/>
    </row>
    <row r="72" spans="1:7" x14ac:dyDescent="0.35">
      <c r="A72" s="13">
        <v>45075</v>
      </c>
      <c r="B72" s="5">
        <v>2803.1679690000001</v>
      </c>
      <c r="C72" s="5">
        <v>2511.727539</v>
      </c>
      <c r="D72" s="3">
        <f t="shared" si="5"/>
        <v>2.5563944152518701E-2</v>
      </c>
      <c r="E72" s="3">
        <f t="shared" si="6"/>
        <v>5.6254419561653458E-3</v>
      </c>
      <c r="F72" s="5">
        <f t="shared" si="4"/>
        <v>1559.4693054342024</v>
      </c>
      <c r="G72" s="5"/>
    </row>
    <row r="73" spans="1:7" x14ac:dyDescent="0.35">
      <c r="A73" s="13">
        <v>45076</v>
      </c>
      <c r="B73" s="5">
        <v>2793.4494629999999</v>
      </c>
      <c r="C73" s="5">
        <v>2511.0795899999998</v>
      </c>
      <c r="D73" s="3">
        <f t="shared" si="5"/>
        <v>-3.4669724067470467E-3</v>
      </c>
      <c r="E73" s="3">
        <f t="shared" si="6"/>
        <v>-2.5796946123309331E-4</v>
      </c>
      <c r="F73" s="5">
        <f t="shared" si="4"/>
        <v>-186.24709339900701</v>
      </c>
      <c r="G73" s="5"/>
    </row>
    <row r="74" spans="1:7" x14ac:dyDescent="0.35">
      <c r="A74" s="13">
        <v>45077</v>
      </c>
      <c r="B74" s="5">
        <v>2814.132568</v>
      </c>
      <c r="C74" s="5">
        <v>2461.2058109999998</v>
      </c>
      <c r="D74" s="3">
        <f t="shared" si="5"/>
        <v>7.4041450450253125E-3</v>
      </c>
      <c r="E74" s="3">
        <f t="shared" si="6"/>
        <v>-1.9861488739192062E-2</v>
      </c>
      <c r="F74" s="5">
        <f t="shared" si="4"/>
        <v>-622.86718470833739</v>
      </c>
      <c r="G74" s="5"/>
    </row>
    <row r="75" spans="1:7" x14ac:dyDescent="0.35">
      <c r="A75" s="13">
        <v>45078</v>
      </c>
      <c r="B75" s="5">
        <v>2818.1196289999998</v>
      </c>
      <c r="C75" s="5">
        <v>2454.579346</v>
      </c>
      <c r="D75" s="3">
        <f t="shared" si="5"/>
        <v>1.4167992813620045E-3</v>
      </c>
      <c r="E75" s="3">
        <f t="shared" si="6"/>
        <v>-2.6923652505547518E-3</v>
      </c>
      <c r="F75" s="5">
        <f t="shared" si="4"/>
        <v>-63.778298459637355</v>
      </c>
      <c r="G75" s="5"/>
    </row>
    <row r="76" spans="1:7" x14ac:dyDescent="0.35">
      <c r="A76" s="13">
        <v>45079</v>
      </c>
      <c r="B76" s="5">
        <v>2852.4084469999998</v>
      </c>
      <c r="C76" s="5">
        <v>2446.5576169999999</v>
      </c>
      <c r="D76" s="3">
        <f t="shared" si="5"/>
        <v>1.2167268432166332E-2</v>
      </c>
      <c r="E76" s="3">
        <f t="shared" si="6"/>
        <v>-3.2680666905603672E-3</v>
      </c>
      <c r="F76" s="5">
        <f t="shared" si="4"/>
        <v>444.96008708029819</v>
      </c>
      <c r="G76" s="5"/>
    </row>
    <row r="77" spans="1:7" x14ac:dyDescent="0.35">
      <c r="A77" s="13">
        <v>45082</v>
      </c>
      <c r="B77" s="5">
        <v>2846.477539</v>
      </c>
      <c r="C77" s="5">
        <v>2468.530029</v>
      </c>
      <c r="D77" s="3">
        <f t="shared" si="5"/>
        <v>-2.079263229723502E-3</v>
      </c>
      <c r="E77" s="3">
        <f t="shared" si="6"/>
        <v>8.9809501510710096E-3</v>
      </c>
      <c r="F77" s="5">
        <f t="shared" si="4"/>
        <v>345.08434606737535</v>
      </c>
      <c r="G77" s="5"/>
    </row>
    <row r="78" spans="1:7" x14ac:dyDescent="0.35">
      <c r="A78" s="13">
        <v>45083</v>
      </c>
      <c r="B78" s="5">
        <v>2872.1445309999999</v>
      </c>
      <c r="C78" s="5">
        <v>2470.6228030000002</v>
      </c>
      <c r="D78" s="3">
        <f t="shared" si="5"/>
        <v>9.0171068094979743E-3</v>
      </c>
      <c r="E78" s="3">
        <f t="shared" si="6"/>
        <v>8.4778146322488611E-4</v>
      </c>
      <c r="F78" s="5">
        <f t="shared" si="4"/>
        <v>493.24441363614301</v>
      </c>
      <c r="G78" s="5"/>
    </row>
    <row r="79" spans="1:7" x14ac:dyDescent="0.35">
      <c r="A79" s="13">
        <v>45084</v>
      </c>
      <c r="B79" s="5">
        <v>2897.5620119999999</v>
      </c>
      <c r="C79" s="5">
        <v>2489.3564449999999</v>
      </c>
      <c r="D79" s="3">
        <f t="shared" si="5"/>
        <v>8.8496524898593106E-3</v>
      </c>
      <c r="E79" s="3">
        <f t="shared" si="6"/>
        <v>7.5825585262355765E-3</v>
      </c>
      <c r="F79" s="5">
        <f t="shared" si="4"/>
        <v>821.61055080474443</v>
      </c>
      <c r="G79" s="5"/>
    </row>
    <row r="80" spans="1:7" x14ac:dyDescent="0.35">
      <c r="A80" s="13">
        <v>45085</v>
      </c>
      <c r="B80" s="5">
        <v>2867.7089839999999</v>
      </c>
      <c r="C80" s="5">
        <v>2490.8510740000002</v>
      </c>
      <c r="D80" s="3">
        <f t="shared" si="5"/>
        <v>-1.0302809008527269E-2</v>
      </c>
      <c r="E80" s="3">
        <f t="shared" si="6"/>
        <v>6.0040778933137442E-4</v>
      </c>
      <c r="F80" s="5">
        <f t="shared" si="4"/>
        <v>-485.12006095979478</v>
      </c>
      <c r="G80" s="5"/>
    </row>
    <row r="81" spans="1:7" x14ac:dyDescent="0.35">
      <c r="A81" s="13">
        <v>45086</v>
      </c>
      <c r="B81" s="5">
        <v>2866.9614259999998</v>
      </c>
      <c r="C81" s="5">
        <v>2473.2133789999998</v>
      </c>
      <c r="D81" s="3">
        <f t="shared" si="5"/>
        <v>-2.6068126304688746E-4</v>
      </c>
      <c r="E81" s="3">
        <f t="shared" si="6"/>
        <v>-7.0809913864807589E-3</v>
      </c>
      <c r="F81" s="5">
        <f t="shared" si="4"/>
        <v>-367.08363247638226</v>
      </c>
      <c r="G81" s="5"/>
    </row>
    <row r="82" spans="1:7" x14ac:dyDescent="0.35">
      <c r="A82" s="13">
        <v>45089</v>
      </c>
      <c r="B82" s="5">
        <v>2843.3876949999999</v>
      </c>
      <c r="C82" s="5">
        <v>2475.4057619999999</v>
      </c>
      <c r="D82" s="3">
        <f t="shared" si="5"/>
        <v>-8.2225490675297119E-3</v>
      </c>
      <c r="E82" s="3">
        <f t="shared" si="6"/>
        <v>8.8645121307184371E-4</v>
      </c>
      <c r="F82" s="5">
        <f t="shared" si="4"/>
        <v>-366.80489272289344</v>
      </c>
      <c r="G82" s="5"/>
    </row>
    <row r="83" spans="1:7" x14ac:dyDescent="0.35">
      <c r="A83" s="13">
        <v>45090</v>
      </c>
      <c r="B83" s="5">
        <v>2903.0942380000001</v>
      </c>
      <c r="C83" s="5">
        <v>2511.9765630000002</v>
      </c>
      <c r="D83" s="3">
        <f t="shared" si="5"/>
        <v>2.0998382705598732E-2</v>
      </c>
      <c r="E83" s="3">
        <f t="shared" si="6"/>
        <v>1.4773659155763209E-2</v>
      </c>
      <c r="F83" s="5">
        <f t="shared" si="4"/>
        <v>1788.602093068097</v>
      </c>
      <c r="G83" s="5"/>
    </row>
    <row r="84" spans="1:7" x14ac:dyDescent="0.35">
      <c r="A84" s="13">
        <v>45091</v>
      </c>
      <c r="B84" s="5">
        <v>2897.661865</v>
      </c>
      <c r="C84" s="5">
        <v>2542.8676759999998</v>
      </c>
      <c r="D84" s="3">
        <f t="shared" si="5"/>
        <v>-1.871235500692037E-3</v>
      </c>
      <c r="E84" s="3">
        <f t="shared" si="6"/>
        <v>1.2297532331713747E-2</v>
      </c>
      <c r="F84" s="5">
        <f t="shared" si="4"/>
        <v>521.31484155108546</v>
      </c>
      <c r="G84" s="5"/>
    </row>
    <row r="85" spans="1:7" x14ac:dyDescent="0.35">
      <c r="A85" s="13">
        <v>45092</v>
      </c>
      <c r="B85" s="5">
        <v>2898.6088869999999</v>
      </c>
      <c r="C85" s="5">
        <v>2543.5649410000001</v>
      </c>
      <c r="D85" s="3">
        <f t="shared" si="5"/>
        <v>3.2682281236421403E-4</v>
      </c>
      <c r="E85" s="3">
        <f t="shared" si="6"/>
        <v>2.7420420125716491E-4</v>
      </c>
      <c r="F85" s="5">
        <f t="shared" si="4"/>
        <v>30.051350681068946</v>
      </c>
      <c r="G85" s="5"/>
    </row>
    <row r="86" spans="1:7" x14ac:dyDescent="0.35">
      <c r="A86" s="13">
        <v>45093</v>
      </c>
      <c r="B86" s="5">
        <v>2944.7592770000001</v>
      </c>
      <c r="C86" s="5">
        <v>2568.327393</v>
      </c>
      <c r="D86" s="3">
        <f t="shared" si="5"/>
        <v>1.5921565067636614E-2</v>
      </c>
      <c r="E86" s="3">
        <f t="shared" si="6"/>
        <v>9.7353331148936992E-3</v>
      </c>
      <c r="F86" s="5">
        <f t="shared" si="4"/>
        <v>1282.8449091265156</v>
      </c>
      <c r="G86" s="5"/>
    </row>
    <row r="87" spans="1:7" x14ac:dyDescent="0.35">
      <c r="A87" s="13">
        <v>45096</v>
      </c>
      <c r="B87" s="5">
        <v>2959.0131839999999</v>
      </c>
      <c r="C87" s="5">
        <v>2542.8176269999999</v>
      </c>
      <c r="D87" s="3">
        <f t="shared" si="5"/>
        <v>4.8404319875413023E-3</v>
      </c>
      <c r="E87" s="3">
        <f t="shared" si="6"/>
        <v>-9.9324432194770919E-3</v>
      </c>
      <c r="F87" s="5">
        <f t="shared" si="4"/>
        <v>-254.60056159678948</v>
      </c>
      <c r="G87" s="5"/>
    </row>
    <row r="88" spans="1:7" x14ac:dyDescent="0.35">
      <c r="A88" s="13">
        <v>45097</v>
      </c>
      <c r="B88" s="5">
        <v>2964.3957519999999</v>
      </c>
      <c r="C88" s="5">
        <v>2548.0991210000002</v>
      </c>
      <c r="D88" s="3">
        <f t="shared" si="5"/>
        <v>1.8190415740979653E-3</v>
      </c>
      <c r="E88" s="3">
        <f t="shared" si="6"/>
        <v>2.0770242993129501E-3</v>
      </c>
      <c r="F88" s="5">
        <f t="shared" si="4"/>
        <v>194.80329367054577</v>
      </c>
      <c r="G88" s="5"/>
    </row>
    <row r="89" spans="1:7" x14ac:dyDescent="0.35">
      <c r="A89" s="13">
        <v>45098</v>
      </c>
      <c r="B89" s="5">
        <v>2961.5051269999999</v>
      </c>
      <c r="C89" s="5">
        <v>2555.273682</v>
      </c>
      <c r="D89" s="3">
        <f t="shared" si="5"/>
        <v>-9.7511440503508047E-4</v>
      </c>
      <c r="E89" s="3">
        <f t="shared" si="6"/>
        <v>2.8156522408689343E-3</v>
      </c>
      <c r="F89" s="5">
        <f t="shared" si="4"/>
        <v>92.026891791692691</v>
      </c>
      <c r="G89" s="5"/>
    </row>
    <row r="90" spans="1:7" x14ac:dyDescent="0.35">
      <c r="A90" s="13">
        <v>45099</v>
      </c>
      <c r="B90" s="5">
        <v>2960.6577149999998</v>
      </c>
      <c r="C90" s="5">
        <v>2526.5749510000001</v>
      </c>
      <c r="D90" s="3">
        <f t="shared" si="5"/>
        <v>-2.8614233764926946E-4</v>
      </c>
      <c r="E90" s="3">
        <f t="shared" si="6"/>
        <v>-1.1231176997658269E-2</v>
      </c>
      <c r="F90" s="5">
        <f t="shared" si="4"/>
        <v>-575.86596676537692</v>
      </c>
      <c r="G90" s="5"/>
    </row>
    <row r="91" spans="1:7" x14ac:dyDescent="0.35">
      <c r="A91" s="13">
        <v>45100</v>
      </c>
      <c r="B91" s="5">
        <v>2929.658203</v>
      </c>
      <c r="C91" s="5">
        <v>2505.8979490000002</v>
      </c>
      <c r="D91" s="3">
        <f t="shared" si="5"/>
        <v>-1.0470481556494236E-2</v>
      </c>
      <c r="E91" s="3">
        <f t="shared" si="6"/>
        <v>-8.183807091024984E-3</v>
      </c>
      <c r="F91" s="5">
        <f t="shared" si="4"/>
        <v>-932.714432375961</v>
      </c>
      <c r="G91" s="5"/>
    </row>
    <row r="92" spans="1:7" x14ac:dyDescent="0.35">
      <c r="A92" s="13">
        <v>45103</v>
      </c>
      <c r="B92" s="5">
        <v>2963.0002439999998</v>
      </c>
      <c r="C92" s="5">
        <v>2486.765625</v>
      </c>
      <c r="D92" s="3">
        <f t="shared" si="5"/>
        <v>1.1380863803790248E-2</v>
      </c>
      <c r="E92" s="3">
        <f t="shared" si="6"/>
        <v>-7.6349174584843206E-3</v>
      </c>
      <c r="F92" s="5">
        <f t="shared" si="4"/>
        <v>187.29731726529639</v>
      </c>
      <c r="G92" s="5"/>
    </row>
    <row r="93" spans="1:7" x14ac:dyDescent="0.35">
      <c r="A93" s="13">
        <v>45104</v>
      </c>
      <c r="B93" s="5">
        <v>2966.0900879999999</v>
      </c>
      <c r="C93" s="5">
        <v>2487.6623540000001</v>
      </c>
      <c r="D93" s="3">
        <f t="shared" si="5"/>
        <v>1.0428092290093261E-3</v>
      </c>
      <c r="E93" s="3">
        <f t="shared" si="6"/>
        <v>3.6060052905068215E-4</v>
      </c>
      <c r="F93" s="5">
        <f t="shared" si="4"/>
        <v>70.170487903000407</v>
      </c>
      <c r="G93" s="5"/>
    </row>
    <row r="94" spans="1:7" x14ac:dyDescent="0.35">
      <c r="A94" s="13">
        <v>45105</v>
      </c>
      <c r="B94" s="5">
        <v>2966.0900879999999</v>
      </c>
      <c r="C94" s="5">
        <v>2487.6623540000001</v>
      </c>
      <c r="D94" s="3">
        <f t="shared" si="5"/>
        <v>0</v>
      </c>
      <c r="E94" s="3">
        <f t="shared" si="6"/>
        <v>0</v>
      </c>
      <c r="F94" s="5">
        <f t="shared" si="4"/>
        <v>0</v>
      </c>
      <c r="G94" s="5"/>
    </row>
    <row r="95" spans="1:7" x14ac:dyDescent="0.35">
      <c r="A95" s="13">
        <v>45107</v>
      </c>
      <c r="B95" s="5">
        <v>3037.8076169999999</v>
      </c>
      <c r="C95" s="5">
        <v>2541.273193</v>
      </c>
      <c r="D95" s="3">
        <f t="shared" si="5"/>
        <v>2.4179147251848412E-2</v>
      </c>
      <c r="E95" s="3">
        <f t="shared" si="6"/>
        <v>2.1550689511298501E-2</v>
      </c>
      <c r="F95" s="5">
        <f t="shared" si="4"/>
        <v>2286.4918381573457</v>
      </c>
      <c r="G95" s="5"/>
    </row>
    <row r="96" spans="1:7" x14ac:dyDescent="0.35">
      <c r="A96" s="13">
        <v>45110</v>
      </c>
      <c r="B96" s="5">
        <v>3028.4880370000001</v>
      </c>
      <c r="C96" s="5">
        <v>2606.4926759999998</v>
      </c>
      <c r="D96" s="3">
        <f t="shared" si="5"/>
        <v>-3.0678637935615725E-3</v>
      </c>
      <c r="E96" s="3">
        <f t="shared" si="6"/>
        <v>2.5664097500279991E-2</v>
      </c>
      <c r="F96" s="5">
        <f t="shared" si="4"/>
        <v>1129.8116853359209</v>
      </c>
      <c r="G96" s="5"/>
    </row>
    <row r="97" spans="1:7" x14ac:dyDescent="0.35">
      <c r="A97" s="13">
        <v>45111</v>
      </c>
      <c r="B97" s="5">
        <v>3064.7204590000001</v>
      </c>
      <c r="C97" s="5">
        <v>2579.6374510000001</v>
      </c>
      <c r="D97" s="3">
        <f t="shared" si="5"/>
        <v>1.1963864990495929E-2</v>
      </c>
      <c r="E97" s="3">
        <f t="shared" si="6"/>
        <v>-1.0303203706373965E-2</v>
      </c>
      <c r="F97" s="5">
        <f t="shared" si="4"/>
        <v>83.033064206098175</v>
      </c>
      <c r="G97" s="5"/>
    </row>
    <row r="98" spans="1:7" x14ac:dyDescent="0.35">
      <c r="A98" s="13">
        <v>45112</v>
      </c>
      <c r="B98" s="5">
        <v>3089.8393550000001</v>
      </c>
      <c r="C98" s="5">
        <v>2575.4025879999999</v>
      </c>
      <c r="D98" s="3">
        <f t="shared" si="5"/>
        <v>8.1961458919473824E-3</v>
      </c>
      <c r="E98" s="3">
        <f t="shared" si="6"/>
        <v>-1.6416504568727212E-3</v>
      </c>
      <c r="F98" s="5">
        <f t="shared" si="4"/>
        <v>327.72477175373308</v>
      </c>
      <c r="G98" s="5"/>
    </row>
    <row r="99" spans="1:7" x14ac:dyDescent="0.35">
      <c r="A99" s="13">
        <v>45113</v>
      </c>
      <c r="B99" s="5">
        <v>3096.3679200000001</v>
      </c>
      <c r="C99" s="5">
        <v>2629.4616700000001</v>
      </c>
      <c r="D99" s="3">
        <f t="shared" si="5"/>
        <v>2.112914054717926E-3</v>
      </c>
      <c r="E99" s="3">
        <f t="shared" si="6"/>
        <v>2.0990536490056607E-2</v>
      </c>
      <c r="F99" s="5">
        <f t="shared" si="4"/>
        <v>1155.1725272387266</v>
      </c>
      <c r="G99" s="5"/>
    </row>
    <row r="100" spans="1:7" x14ac:dyDescent="0.35">
      <c r="A100" s="13">
        <v>45114</v>
      </c>
      <c r="B100" s="5">
        <v>3133.8466800000001</v>
      </c>
      <c r="C100" s="5">
        <v>2624.3298340000001</v>
      </c>
      <c r="D100" s="3">
        <f t="shared" si="5"/>
        <v>1.2104104217692568E-2</v>
      </c>
      <c r="E100" s="3">
        <f t="shared" si="6"/>
        <v>-1.9516679244843379E-3</v>
      </c>
      <c r="F100" s="5">
        <f t="shared" si="4"/>
        <v>507.62181466041147</v>
      </c>
      <c r="G100" s="5"/>
    </row>
    <row r="101" spans="1:7" x14ac:dyDescent="0.35">
      <c r="A101" s="13">
        <v>45117</v>
      </c>
      <c r="B101" s="5">
        <v>3035.7145999999998</v>
      </c>
      <c r="C101" s="5">
        <v>2725.422607</v>
      </c>
      <c r="D101" s="3">
        <f t="shared" si="5"/>
        <v>-3.1313618699431812E-2</v>
      </c>
      <c r="E101" s="3">
        <f t="shared" si="6"/>
        <v>3.8521367127818069E-2</v>
      </c>
      <c r="F101" s="5">
        <f t="shared" si="4"/>
        <v>360.38742141931289</v>
      </c>
      <c r="G101" s="5"/>
    </row>
    <row r="102" spans="1:7" x14ac:dyDescent="0.35">
      <c r="A102" s="13">
        <v>45118</v>
      </c>
      <c r="B102" s="5">
        <v>3077.6289059999999</v>
      </c>
      <c r="C102" s="5">
        <v>2754.9682619999999</v>
      </c>
      <c r="D102" s="3">
        <f t="shared" si="5"/>
        <v>1.3807064076445172E-2</v>
      </c>
      <c r="E102" s="3">
        <f t="shared" si="6"/>
        <v>1.0840760960929351E-2</v>
      </c>
      <c r="F102" s="5">
        <f t="shared" si="4"/>
        <v>1232.3912518687262</v>
      </c>
      <c r="G102" s="5"/>
    </row>
    <row r="103" spans="1:7" x14ac:dyDescent="0.35">
      <c r="A103" s="13">
        <v>45119</v>
      </c>
      <c r="B103" s="5">
        <v>3086.5</v>
      </c>
      <c r="C103" s="5">
        <v>2758.007568</v>
      </c>
      <c r="D103" s="3">
        <f t="shared" si="5"/>
        <v>2.8824443332675421E-3</v>
      </c>
      <c r="E103" s="3">
        <f t="shared" si="6"/>
        <v>1.1032090793647495E-3</v>
      </c>
      <c r="F103" s="5">
        <f t="shared" si="4"/>
        <v>199.28267063161459</v>
      </c>
      <c r="G103" s="5"/>
    </row>
    <row r="104" spans="1:7" x14ac:dyDescent="0.35">
      <c r="A104" s="13">
        <v>45120</v>
      </c>
      <c r="B104" s="5">
        <v>3084.75</v>
      </c>
      <c r="C104" s="5">
        <v>2733.3447270000001</v>
      </c>
      <c r="D104" s="3">
        <f t="shared" si="5"/>
        <v>-5.6698525838328199E-4</v>
      </c>
      <c r="E104" s="3">
        <f t="shared" si="6"/>
        <v>-8.9422673404353191E-3</v>
      </c>
      <c r="F104" s="5">
        <f t="shared" si="4"/>
        <v>-475.46262994093007</v>
      </c>
      <c r="G104" s="5"/>
    </row>
    <row r="105" spans="1:7" x14ac:dyDescent="0.35">
      <c r="A105" s="13">
        <v>45121</v>
      </c>
      <c r="B105" s="5">
        <v>3055.5500489999999</v>
      </c>
      <c r="C105" s="5">
        <v>2731.0527339999999</v>
      </c>
      <c r="D105" s="3">
        <f t="shared" si="5"/>
        <v>-9.465905178701696E-3</v>
      </c>
      <c r="E105" s="3">
        <f t="shared" si="6"/>
        <v>-8.3853052904741599E-4</v>
      </c>
      <c r="F105" s="5">
        <f t="shared" si="4"/>
        <v>-515.22178538745561</v>
      </c>
      <c r="G105" s="5"/>
    </row>
    <row r="106" spans="1:7" x14ac:dyDescent="0.35">
      <c r="A106" s="13">
        <v>45124</v>
      </c>
      <c r="B106" s="5">
        <v>3033.4499510000001</v>
      </c>
      <c r="C106" s="5">
        <v>2786.8554690000001</v>
      </c>
      <c r="D106" s="3">
        <f t="shared" si="5"/>
        <v>-7.2327723799623777E-3</v>
      </c>
      <c r="E106" s="3">
        <f t="shared" si="6"/>
        <v>2.0432683084178123E-2</v>
      </c>
      <c r="F106" s="5">
        <f t="shared" si="4"/>
        <v>659.99553521078724</v>
      </c>
      <c r="G106" s="5"/>
    </row>
    <row r="107" spans="1:7" x14ac:dyDescent="0.35">
      <c r="A107" s="13">
        <v>45125</v>
      </c>
      <c r="B107" s="5">
        <v>2996.4499510000001</v>
      </c>
      <c r="C107" s="5">
        <v>2810.5219729999999</v>
      </c>
      <c r="D107" s="3">
        <f t="shared" si="5"/>
        <v>-1.219733326663348E-2</v>
      </c>
      <c r="E107" s="3">
        <f t="shared" si="6"/>
        <v>8.4921892302122128E-3</v>
      </c>
      <c r="F107" s="5">
        <f t="shared" si="4"/>
        <v>-185.25720182106335</v>
      </c>
      <c r="G107" s="5"/>
    </row>
    <row r="108" spans="1:7" x14ac:dyDescent="0.35">
      <c r="A108" s="13">
        <v>45126</v>
      </c>
      <c r="B108" s="5">
        <v>2995.6499020000001</v>
      </c>
      <c r="C108" s="5">
        <v>2831.8466800000001</v>
      </c>
      <c r="D108" s="3">
        <f t="shared" si="5"/>
        <v>-2.6699895312215895E-4</v>
      </c>
      <c r="E108" s="3">
        <f t="shared" si="6"/>
        <v>7.5874542895808979E-3</v>
      </c>
      <c r="F108" s="5">
        <f t="shared" si="4"/>
        <v>366.02276682293694</v>
      </c>
      <c r="G108" s="5"/>
    </row>
    <row r="109" spans="1:7" x14ac:dyDescent="0.35">
      <c r="A109" s="13">
        <v>45127</v>
      </c>
      <c r="B109" s="5">
        <v>2989.3000489999999</v>
      </c>
      <c r="C109" s="5">
        <v>2610.6281739999999</v>
      </c>
      <c r="D109" s="3">
        <f t="shared" si="5"/>
        <v>-2.1196912882779739E-3</v>
      </c>
      <c r="E109" s="3">
        <f t="shared" si="6"/>
        <v>-7.8118108428101823E-2</v>
      </c>
      <c r="F109" s="5">
        <f t="shared" si="4"/>
        <v>-4011.8899858189898</v>
      </c>
      <c r="G109" s="5"/>
    </row>
    <row r="110" spans="1:7" x14ac:dyDescent="0.35">
      <c r="A110" s="13">
        <v>45128</v>
      </c>
      <c r="B110" s="5">
        <v>2976.3000489999999</v>
      </c>
      <c r="C110" s="5">
        <v>2529.8134770000001</v>
      </c>
      <c r="D110" s="3">
        <f t="shared" si="5"/>
        <v>-4.3488441397339303E-3</v>
      </c>
      <c r="E110" s="3">
        <f t="shared" si="6"/>
        <v>-3.0956034951609236E-2</v>
      </c>
      <c r="F110" s="5">
        <f t="shared" si="4"/>
        <v>-1765.2439545671582</v>
      </c>
      <c r="G110" s="5"/>
    </row>
    <row r="111" spans="1:7" x14ac:dyDescent="0.35">
      <c r="A111" s="13">
        <v>45131</v>
      </c>
      <c r="B111" s="5">
        <v>2979.1999510000001</v>
      </c>
      <c r="C111" s="5">
        <v>2478.6442870000001</v>
      </c>
      <c r="D111" s="3">
        <f t="shared" si="5"/>
        <v>9.743312005704674E-4</v>
      </c>
      <c r="E111" s="3">
        <f t="shared" si="6"/>
        <v>-2.0226467470905986E-2</v>
      </c>
      <c r="F111" s="5">
        <f t="shared" si="4"/>
        <v>-962.6068135167759</v>
      </c>
      <c r="G111" s="5"/>
    </row>
    <row r="112" spans="1:7" x14ac:dyDescent="0.35">
      <c r="A112" s="13">
        <v>45132</v>
      </c>
      <c r="B112" s="5">
        <v>3029</v>
      </c>
      <c r="C112" s="5">
        <v>2477.0500489999999</v>
      </c>
      <c r="D112" s="3">
        <f t="shared" si="5"/>
        <v>1.671591360737101E-2</v>
      </c>
      <c r="E112" s="3">
        <f t="shared" si="6"/>
        <v>-6.4318950821688921E-4</v>
      </c>
      <c r="F112" s="5">
        <f t="shared" si="4"/>
        <v>803.63620495770601</v>
      </c>
      <c r="G112" s="5"/>
    </row>
    <row r="113" spans="1:7" x14ac:dyDescent="0.35">
      <c r="A113" s="13">
        <v>45133</v>
      </c>
      <c r="B113" s="5">
        <v>3008.3500979999999</v>
      </c>
      <c r="C113" s="5">
        <v>2517.3076169999999</v>
      </c>
      <c r="D113" s="3">
        <f t="shared" si="5"/>
        <v>-6.8173991416309379E-3</v>
      </c>
      <c r="E113" s="3">
        <f t="shared" si="6"/>
        <v>1.6252222282005249E-2</v>
      </c>
      <c r="F113" s="5">
        <f t="shared" si="4"/>
        <v>471.74115701871563</v>
      </c>
      <c r="G113" s="5"/>
    </row>
    <row r="114" spans="1:7" x14ac:dyDescent="0.35">
      <c r="A114" s="13">
        <v>45134</v>
      </c>
      <c r="B114" s="5">
        <v>3002.1000979999999</v>
      </c>
      <c r="C114" s="5">
        <v>2493.8903810000002</v>
      </c>
      <c r="D114" s="3">
        <f t="shared" si="5"/>
        <v>-2.0775507492146947E-3</v>
      </c>
      <c r="E114" s="3">
        <f t="shared" si="6"/>
        <v>-9.3024928069407962E-3</v>
      </c>
      <c r="F114" s="5">
        <f t="shared" si="4"/>
        <v>-569.0021778077745</v>
      </c>
      <c r="G114" s="5"/>
    </row>
    <row r="115" spans="1:7" x14ac:dyDescent="0.35">
      <c r="A115" s="13">
        <v>45135</v>
      </c>
      <c r="B115" s="5">
        <v>2987</v>
      </c>
      <c r="C115" s="5">
        <v>2518.9521479999999</v>
      </c>
      <c r="D115" s="3">
        <f t="shared" si="5"/>
        <v>-5.0298449442307339E-3</v>
      </c>
      <c r="E115" s="3">
        <f t="shared" si="6"/>
        <v>1.004926567379855E-2</v>
      </c>
      <c r="F115" s="5">
        <f t="shared" si="4"/>
        <v>250.9710364783908</v>
      </c>
      <c r="G115" s="5"/>
    </row>
    <row r="116" spans="1:7" x14ac:dyDescent="0.35">
      <c r="A116" s="13">
        <v>45138</v>
      </c>
      <c r="B116" s="5">
        <v>3004.0500489999999</v>
      </c>
      <c r="C116" s="5">
        <v>2540.2766109999998</v>
      </c>
      <c r="D116" s="3">
        <f t="shared" si="5"/>
        <v>5.7080847003682439E-3</v>
      </c>
      <c r="E116" s="3">
        <f t="shared" si="6"/>
        <v>8.4656086130620398E-3</v>
      </c>
      <c r="F116" s="5">
        <f t="shared" si="4"/>
        <v>708.68466567151415</v>
      </c>
      <c r="G116" s="5"/>
    </row>
    <row r="117" spans="1:7" x14ac:dyDescent="0.35">
      <c r="A117" s="13">
        <v>45139</v>
      </c>
      <c r="B117" s="5">
        <v>3001.8999020000001</v>
      </c>
      <c r="C117" s="5">
        <v>2504.3535160000001</v>
      </c>
      <c r="D117" s="3">
        <f t="shared" si="5"/>
        <v>-7.1574939329508943E-4</v>
      </c>
      <c r="E117" s="3">
        <f t="shared" si="6"/>
        <v>-1.4141410759932258E-2</v>
      </c>
      <c r="F117" s="5">
        <f t="shared" si="4"/>
        <v>-742.85800766136731</v>
      </c>
      <c r="G117" s="5"/>
    </row>
    <row r="118" spans="1:7" x14ac:dyDescent="0.35">
      <c r="A118" s="13">
        <v>45140</v>
      </c>
      <c r="B118" s="5">
        <v>2977.1499020000001</v>
      </c>
      <c r="C118" s="5">
        <v>2477.5981449999999</v>
      </c>
      <c r="D118" s="3">
        <f t="shared" si="5"/>
        <v>-8.2447785762311543E-3</v>
      </c>
      <c r="E118" s="3">
        <f t="shared" si="6"/>
        <v>-1.0683544008089709E-2</v>
      </c>
      <c r="F118" s="5">
        <f t="shared" si="4"/>
        <v>-946.41612921604315</v>
      </c>
      <c r="G118" s="5"/>
    </row>
    <row r="119" spans="1:7" x14ac:dyDescent="0.35">
      <c r="A119" s="13">
        <v>45141</v>
      </c>
      <c r="B119" s="5">
        <v>2902.1000979999999</v>
      </c>
      <c r="C119" s="5">
        <v>2467.1848140000002</v>
      </c>
      <c r="D119" s="3">
        <f t="shared" si="5"/>
        <v>-2.5208607718940523E-2</v>
      </c>
      <c r="E119" s="3">
        <f t="shared" si="6"/>
        <v>-4.2029943479796007E-3</v>
      </c>
      <c r="F119" s="5">
        <f t="shared" si="4"/>
        <v>-1470.5801033460061</v>
      </c>
      <c r="G119" s="5"/>
    </row>
    <row r="120" spans="1:7" x14ac:dyDescent="0.35">
      <c r="A120" s="13">
        <v>45142</v>
      </c>
      <c r="B120" s="5">
        <v>2904.3999020000001</v>
      </c>
      <c r="C120" s="5">
        <v>2500.7163089999999</v>
      </c>
      <c r="D120" s="3">
        <f t="shared" si="5"/>
        <v>7.9246198350813122E-4</v>
      </c>
      <c r="E120" s="3">
        <f t="shared" si="6"/>
        <v>1.3590994403713008E-2</v>
      </c>
      <c r="F120" s="5">
        <f t="shared" si="4"/>
        <v>719.1728193610569</v>
      </c>
      <c r="G120" s="5"/>
    </row>
    <row r="121" spans="1:7" x14ac:dyDescent="0.35">
      <c r="A121" s="13">
        <v>45145</v>
      </c>
      <c r="B121" s="5">
        <v>2904.6000979999999</v>
      </c>
      <c r="C121" s="5">
        <v>2514.9660640000002</v>
      </c>
      <c r="D121" s="3">
        <f t="shared" si="5"/>
        <v>6.8928524567818966E-5</v>
      </c>
      <c r="E121" s="3">
        <f t="shared" si="6"/>
        <v>5.69826931136325E-3</v>
      </c>
      <c r="F121" s="5">
        <f t="shared" si="4"/>
        <v>288.35989179655348</v>
      </c>
      <c r="G121" s="5"/>
    </row>
    <row r="122" spans="1:7" x14ac:dyDescent="0.35">
      <c r="A122" s="13">
        <v>45146</v>
      </c>
      <c r="B122" s="5">
        <v>2921.25</v>
      </c>
      <c r="C122" s="5">
        <v>2499.819336</v>
      </c>
      <c r="D122" s="3">
        <f t="shared" si="5"/>
        <v>5.7322527846310469E-3</v>
      </c>
      <c r="E122" s="3">
        <f t="shared" si="6"/>
        <v>-6.0226371309001353E-3</v>
      </c>
      <c r="F122" s="5">
        <f t="shared" si="4"/>
        <v>-14.519217313454419</v>
      </c>
      <c r="G122" s="5"/>
    </row>
    <row r="123" spans="1:7" x14ac:dyDescent="0.35">
      <c r="A123" s="13">
        <v>45147</v>
      </c>
      <c r="B123" s="5">
        <v>2955.8999020000001</v>
      </c>
      <c r="C123" s="5">
        <v>2516.311279</v>
      </c>
      <c r="D123" s="3">
        <f t="shared" si="5"/>
        <v>1.1861327171587544E-2</v>
      </c>
      <c r="E123" s="3">
        <f t="shared" si="6"/>
        <v>6.5972539545153721E-3</v>
      </c>
      <c r="F123" s="5">
        <f t="shared" si="4"/>
        <v>922.92905630514576</v>
      </c>
      <c r="G123" s="5"/>
    </row>
    <row r="124" spans="1:7" x14ac:dyDescent="0.35">
      <c r="A124" s="13">
        <v>45148</v>
      </c>
      <c r="B124" s="5">
        <v>2988.5500489999999</v>
      </c>
      <c r="C124" s="5">
        <v>2527.5217290000001</v>
      </c>
      <c r="D124" s="3">
        <f t="shared" si="5"/>
        <v>1.1045755297027589E-2</v>
      </c>
      <c r="E124" s="3">
        <f t="shared" si="6"/>
        <v>4.4551125663813539E-3</v>
      </c>
      <c r="F124" s="5">
        <f t="shared" si="4"/>
        <v>775.04339317044719</v>
      </c>
      <c r="G124" s="5"/>
    </row>
    <row r="125" spans="1:7" x14ac:dyDescent="0.35">
      <c r="A125" s="13">
        <v>45149</v>
      </c>
      <c r="B125" s="5">
        <v>3017.25</v>
      </c>
      <c r="C125" s="5">
        <v>2538.1838379999999</v>
      </c>
      <c r="D125" s="3">
        <f t="shared" si="5"/>
        <v>9.603302782097747E-3</v>
      </c>
      <c r="E125" s="3">
        <f t="shared" si="6"/>
        <v>4.2184044859698505E-3</v>
      </c>
      <c r="F125" s="5">
        <f t="shared" si="4"/>
        <v>691.08536340337992</v>
      </c>
      <c r="G125" s="5"/>
    </row>
    <row r="126" spans="1:7" x14ac:dyDescent="0.35">
      <c r="A126" s="13">
        <v>45152</v>
      </c>
      <c r="B126" s="5">
        <v>3010.6499020000001</v>
      </c>
      <c r="C126" s="5">
        <v>2568.1779790000001</v>
      </c>
      <c r="D126" s="3">
        <f t="shared" si="5"/>
        <v>-2.1874548015576732E-3</v>
      </c>
      <c r="E126" s="3">
        <f t="shared" si="6"/>
        <v>1.1817166491625942E-2</v>
      </c>
      <c r="F126" s="5">
        <f t="shared" si="4"/>
        <v>481.48558450341341</v>
      </c>
      <c r="G126" s="5"/>
    </row>
    <row r="127" spans="1:7" x14ac:dyDescent="0.35">
      <c r="A127" s="13">
        <v>45154</v>
      </c>
      <c r="B127" s="5">
        <v>3011.1000979999999</v>
      </c>
      <c r="C127" s="5">
        <v>2566.0854490000002</v>
      </c>
      <c r="D127" s="3">
        <f t="shared" si="5"/>
        <v>1.495344907757986E-4</v>
      </c>
      <c r="E127" s="3">
        <f t="shared" si="6"/>
        <v>-8.1479166051205243E-4</v>
      </c>
      <c r="F127" s="5">
        <f t="shared" si="4"/>
        <v>-33.262858486812689</v>
      </c>
      <c r="G127" s="5"/>
    </row>
    <row r="128" spans="1:7" x14ac:dyDescent="0.35">
      <c r="A128" s="13">
        <v>45155</v>
      </c>
      <c r="B128" s="5">
        <v>3071.75</v>
      </c>
      <c r="C128" s="5">
        <v>2529.0661620000001</v>
      </c>
      <c r="D128" s="3">
        <f t="shared" si="5"/>
        <v>2.0142107544111314E-2</v>
      </c>
      <c r="E128" s="3">
        <f t="shared" si="6"/>
        <v>-1.4426365659189736E-2</v>
      </c>
      <c r="F128" s="5">
        <f t="shared" si="4"/>
        <v>285.78709424607894</v>
      </c>
      <c r="G128" s="5"/>
    </row>
    <row r="129" spans="1:7" x14ac:dyDescent="0.35">
      <c r="A129" s="13">
        <v>45156</v>
      </c>
      <c r="B129" s="5">
        <v>3050.4499510000001</v>
      </c>
      <c r="C129" s="5">
        <v>2547.8000489999999</v>
      </c>
      <c r="D129" s="3">
        <f t="shared" si="5"/>
        <v>-6.9341740050459658E-3</v>
      </c>
      <c r="E129" s="3">
        <f t="shared" si="6"/>
        <v>7.4074325462426824E-3</v>
      </c>
      <c r="F129" s="5">
        <f t="shared" si="4"/>
        <v>23.662927059835852</v>
      </c>
      <c r="G129" s="5"/>
    </row>
    <row r="130" spans="1:7" x14ac:dyDescent="0.35">
      <c r="A130" s="13">
        <v>45159</v>
      </c>
      <c r="B130" s="5">
        <v>3078.3000489999999</v>
      </c>
      <c r="C130" s="5">
        <v>2520</v>
      </c>
      <c r="D130" s="3">
        <f t="shared" si="5"/>
        <v>9.1298327942964802E-3</v>
      </c>
      <c r="E130" s="3">
        <f t="shared" si="6"/>
        <v>-1.0911393541620873E-2</v>
      </c>
      <c r="F130" s="5">
        <f t="shared" si="4"/>
        <v>-89.078037366219633</v>
      </c>
      <c r="G130" s="5"/>
    </row>
    <row r="131" spans="1:7" x14ac:dyDescent="0.35">
      <c r="A131" s="13">
        <v>45160</v>
      </c>
      <c r="B131" s="5">
        <v>3075.6000979999999</v>
      </c>
      <c r="C131" s="5">
        <v>2519.3999020000001</v>
      </c>
      <c r="D131" s="3">
        <f t="shared" si="5"/>
        <v>-8.7709156255809015E-4</v>
      </c>
      <c r="E131" s="3">
        <f t="shared" si="6"/>
        <v>-2.3813412698408292E-4</v>
      </c>
      <c r="F131" s="5">
        <f t="shared" ref="F131:F194" si="7">D131*$J$2+E131*$K$2</f>
        <v>-55.76128447710866</v>
      </c>
      <c r="G131" s="5"/>
    </row>
    <row r="132" spans="1:7" x14ac:dyDescent="0.35">
      <c r="A132" s="13">
        <v>45161</v>
      </c>
      <c r="B132" s="5">
        <v>3070</v>
      </c>
      <c r="C132" s="5">
        <v>2522.1999510000001</v>
      </c>
      <c r="D132" s="3">
        <f t="shared" ref="D132:D195" si="8">(B132-B131)/B131</f>
        <v>-1.8208147423462234E-3</v>
      </c>
      <c r="E132" s="3">
        <f t="shared" ref="E132:E195" si="9">(C132-C131)/C131</f>
        <v>1.1113952166851931E-3</v>
      </c>
      <c r="F132" s="5">
        <f t="shared" si="7"/>
        <v>-35.470976283051513</v>
      </c>
      <c r="G132" s="5"/>
    </row>
    <row r="133" spans="1:7" x14ac:dyDescent="0.35">
      <c r="A133" s="13">
        <v>45162</v>
      </c>
      <c r="B133" s="5">
        <v>3061.1999510000001</v>
      </c>
      <c r="C133" s="5">
        <v>2479.8000489999999</v>
      </c>
      <c r="D133" s="3">
        <f t="shared" si="8"/>
        <v>-2.8664654723126854E-3</v>
      </c>
      <c r="E133" s="3">
        <f t="shared" si="9"/>
        <v>-1.6810682270923614E-2</v>
      </c>
      <c r="F133" s="5">
        <f t="shared" si="7"/>
        <v>-983.85738716181504</v>
      </c>
      <c r="G133" s="5"/>
    </row>
    <row r="134" spans="1:7" x14ac:dyDescent="0.35">
      <c r="A134" s="13">
        <v>45163</v>
      </c>
      <c r="B134" s="5">
        <v>3067.1999510000001</v>
      </c>
      <c r="C134" s="5">
        <v>2468.3500979999999</v>
      </c>
      <c r="D134" s="3">
        <f t="shared" si="8"/>
        <v>1.9600157114990102E-3</v>
      </c>
      <c r="E134" s="3">
        <f t="shared" si="9"/>
        <v>-4.6172879965130026E-3</v>
      </c>
      <c r="F134" s="5">
        <f t="shared" si="7"/>
        <v>-132.86361425069964</v>
      </c>
      <c r="G134" s="5"/>
    </row>
    <row r="135" spans="1:7" x14ac:dyDescent="0.35">
      <c r="A135" s="13">
        <v>45166</v>
      </c>
      <c r="B135" s="5">
        <v>3048.5500489999999</v>
      </c>
      <c r="C135" s="5">
        <v>2443.75</v>
      </c>
      <c r="D135" s="3">
        <f t="shared" si="8"/>
        <v>-6.0804324132568135E-3</v>
      </c>
      <c r="E135" s="3">
        <f t="shared" si="9"/>
        <v>-9.9662110411048704E-3</v>
      </c>
      <c r="F135" s="5">
        <f t="shared" si="7"/>
        <v>-802.33217271808417</v>
      </c>
      <c r="G135" s="5"/>
    </row>
    <row r="136" spans="1:7" x14ac:dyDescent="0.35">
      <c r="A136" s="13">
        <v>45167</v>
      </c>
      <c r="B136" s="5">
        <v>3079.3999020000001</v>
      </c>
      <c r="C136" s="5">
        <v>2420.3500979999999</v>
      </c>
      <c r="D136" s="3">
        <f t="shared" si="8"/>
        <v>1.0119516656818438E-2</v>
      </c>
      <c r="E136" s="3">
        <f t="shared" si="9"/>
        <v>-9.5754074680307368E-3</v>
      </c>
      <c r="F136" s="5">
        <f t="shared" si="7"/>
        <v>27.205459439385038</v>
      </c>
      <c r="G136" s="5"/>
    </row>
    <row r="137" spans="1:7" x14ac:dyDescent="0.35">
      <c r="A137" s="13">
        <v>45168</v>
      </c>
      <c r="B137" s="5">
        <v>3082.1999510000001</v>
      </c>
      <c r="C137" s="5">
        <v>2418.0500489999999</v>
      </c>
      <c r="D137" s="3">
        <f t="shared" si="8"/>
        <v>9.0928398035648977E-4</v>
      </c>
      <c r="E137" s="3">
        <f t="shared" si="9"/>
        <v>-9.5029599308816377E-4</v>
      </c>
      <c r="F137" s="5">
        <f t="shared" si="7"/>
        <v>-2.0506006365836953</v>
      </c>
      <c r="G137" s="5"/>
    </row>
    <row r="138" spans="1:7" x14ac:dyDescent="0.35">
      <c r="A138" s="13">
        <v>45169</v>
      </c>
      <c r="B138" s="5">
        <v>3104.4499510000001</v>
      </c>
      <c r="C138" s="5">
        <v>2407</v>
      </c>
      <c r="D138" s="3">
        <f t="shared" si="8"/>
        <v>7.2188697533335337E-3</v>
      </c>
      <c r="E138" s="3">
        <f t="shared" si="9"/>
        <v>-4.5698181493678191E-3</v>
      </c>
      <c r="F138" s="5">
        <f t="shared" si="7"/>
        <v>132.45258019828572</v>
      </c>
      <c r="G138" s="5"/>
    </row>
    <row r="139" spans="1:7" x14ac:dyDescent="0.35">
      <c r="A139" s="13">
        <v>45170</v>
      </c>
      <c r="B139" s="5">
        <v>3116.8000489999999</v>
      </c>
      <c r="C139" s="5">
        <v>2412.6499020000001</v>
      </c>
      <c r="D139" s="3">
        <f t="shared" si="8"/>
        <v>3.9781920130558708E-3</v>
      </c>
      <c r="E139" s="3">
        <f t="shared" si="9"/>
        <v>2.3472796011633199E-3</v>
      </c>
      <c r="F139" s="5">
        <f t="shared" si="7"/>
        <v>316.27358071095955</v>
      </c>
      <c r="G139" s="5"/>
    </row>
    <row r="140" spans="1:7" x14ac:dyDescent="0.35">
      <c r="A140" s="13">
        <v>45173</v>
      </c>
      <c r="B140" s="5">
        <v>3100.3000489999999</v>
      </c>
      <c r="C140" s="5">
        <v>2410.6999510000001</v>
      </c>
      <c r="D140" s="3">
        <f t="shared" si="8"/>
        <v>-5.2938910872046127E-3</v>
      </c>
      <c r="E140" s="3">
        <f t="shared" si="9"/>
        <v>-8.0821962539347962E-4</v>
      </c>
      <c r="F140" s="5">
        <f t="shared" si="7"/>
        <v>-305.10553562990464</v>
      </c>
      <c r="G140" s="5"/>
    </row>
    <row r="141" spans="1:7" x14ac:dyDescent="0.35">
      <c r="A141" s="13">
        <v>45174</v>
      </c>
      <c r="B141" s="5">
        <v>3136.1499020000001</v>
      </c>
      <c r="C141" s="5">
        <v>2423.6000979999999</v>
      </c>
      <c r="D141" s="3">
        <f t="shared" si="8"/>
        <v>1.1563349493080037E-2</v>
      </c>
      <c r="E141" s="3">
        <f t="shared" si="9"/>
        <v>5.3512039084949699E-3</v>
      </c>
      <c r="F141" s="5">
        <f t="shared" si="7"/>
        <v>845.72767007875041</v>
      </c>
      <c r="G141" s="5"/>
    </row>
    <row r="142" spans="1:7" x14ac:dyDescent="0.35">
      <c r="A142" s="13">
        <v>45175</v>
      </c>
      <c r="B142" s="5">
        <v>3176.0500489999999</v>
      </c>
      <c r="C142" s="5">
        <v>2428.6999510000001</v>
      </c>
      <c r="D142" s="3">
        <f t="shared" si="8"/>
        <v>1.2722653013031847E-2</v>
      </c>
      <c r="E142" s="3">
        <f t="shared" si="9"/>
        <v>2.1042469028651469E-3</v>
      </c>
      <c r="F142" s="5">
        <f t="shared" si="7"/>
        <v>741.34499579484975</v>
      </c>
      <c r="G142" s="5"/>
    </row>
    <row r="143" spans="1:7" x14ac:dyDescent="0.35">
      <c r="A143" s="13">
        <v>45176</v>
      </c>
      <c r="B143" s="5">
        <v>3172.8000489999999</v>
      </c>
      <c r="C143" s="5">
        <v>2432</v>
      </c>
      <c r="D143" s="3">
        <f t="shared" si="8"/>
        <v>-1.0232836226945743E-3</v>
      </c>
      <c r="E143" s="3">
        <f t="shared" si="9"/>
        <v>1.3587717983199912E-3</v>
      </c>
      <c r="F143" s="5">
        <f t="shared" si="7"/>
        <v>16.774408781270843</v>
      </c>
      <c r="G143" s="5"/>
    </row>
    <row r="144" spans="1:7" x14ac:dyDescent="0.35">
      <c r="A144" s="13">
        <v>45177</v>
      </c>
      <c r="B144" s="5">
        <v>3199.1000979999999</v>
      </c>
      <c r="C144" s="5">
        <v>2448.1999510000001</v>
      </c>
      <c r="D144" s="3">
        <f t="shared" si="8"/>
        <v>8.2892235860526943E-3</v>
      </c>
      <c r="E144" s="3">
        <f t="shared" si="9"/>
        <v>6.6611640625000232E-3</v>
      </c>
      <c r="F144" s="5">
        <f t="shared" si="7"/>
        <v>747.51938242763595</v>
      </c>
      <c r="G144" s="5"/>
    </row>
    <row r="145" spans="1:7" x14ac:dyDescent="0.35">
      <c r="A145" s="13">
        <v>45180</v>
      </c>
      <c r="B145" s="5">
        <v>3213.3000489999999</v>
      </c>
      <c r="C145" s="5">
        <v>2474.6000979999999</v>
      </c>
      <c r="D145" s="3">
        <f t="shared" si="8"/>
        <v>4.4387329452046601E-3</v>
      </c>
      <c r="E145" s="3">
        <f t="shared" si="9"/>
        <v>1.0783492986026872E-2</v>
      </c>
      <c r="F145" s="5">
        <f t="shared" si="7"/>
        <v>761.11129656157664</v>
      </c>
      <c r="G145" s="5"/>
    </row>
    <row r="146" spans="1:7" x14ac:dyDescent="0.35">
      <c r="A146" s="13">
        <v>45181</v>
      </c>
      <c r="B146" s="5">
        <v>3185.8000489999999</v>
      </c>
      <c r="C146" s="5">
        <v>2438.8500979999999</v>
      </c>
      <c r="D146" s="3">
        <f t="shared" si="8"/>
        <v>-8.5581799336038288E-3</v>
      </c>
      <c r="E146" s="3">
        <f t="shared" si="9"/>
        <v>-1.4446778705332453E-2</v>
      </c>
      <c r="F146" s="5">
        <f t="shared" si="7"/>
        <v>-1150.2479319468141</v>
      </c>
      <c r="G146" s="5"/>
    </row>
    <row r="147" spans="1:7" x14ac:dyDescent="0.35">
      <c r="A147" s="13">
        <v>45182</v>
      </c>
      <c r="B147" s="5">
        <v>3263.1999510000001</v>
      </c>
      <c r="C147" s="5">
        <v>2451.0500489999999</v>
      </c>
      <c r="D147" s="3">
        <f t="shared" si="8"/>
        <v>2.4295279304894037E-2</v>
      </c>
      <c r="E147" s="3">
        <f t="shared" si="9"/>
        <v>5.0023373761285007E-3</v>
      </c>
      <c r="F147" s="5">
        <f t="shared" si="7"/>
        <v>1464.8808340511268</v>
      </c>
      <c r="G147" s="5"/>
    </row>
    <row r="148" spans="1:7" x14ac:dyDescent="0.35">
      <c r="A148" s="13">
        <v>45183</v>
      </c>
      <c r="B148" s="5">
        <v>3261.3500979999999</v>
      </c>
      <c r="C148" s="5">
        <v>2453.3000489999999</v>
      </c>
      <c r="D148" s="3">
        <f t="shared" si="8"/>
        <v>-5.6688312937528806E-4</v>
      </c>
      <c r="E148" s="3">
        <f t="shared" si="9"/>
        <v>9.1797391118878782E-4</v>
      </c>
      <c r="F148" s="5">
        <f t="shared" si="7"/>
        <v>17.554539090674986</v>
      </c>
      <c r="G148" s="5"/>
    </row>
    <row r="149" spans="1:7" x14ac:dyDescent="0.35">
      <c r="A149" s="13">
        <v>45184</v>
      </c>
      <c r="B149" s="5">
        <v>3248.6000979999999</v>
      </c>
      <c r="C149" s="5">
        <v>2457.8500979999999</v>
      </c>
      <c r="D149" s="3">
        <f t="shared" si="8"/>
        <v>-3.909423894055057E-3</v>
      </c>
      <c r="E149" s="3">
        <f t="shared" si="9"/>
        <v>1.8546647002492048E-3</v>
      </c>
      <c r="F149" s="5">
        <f t="shared" si="7"/>
        <v>-102.73795969029261</v>
      </c>
      <c r="G149" s="5"/>
    </row>
    <row r="150" spans="1:7" x14ac:dyDescent="0.35">
      <c r="A150" s="13">
        <v>45187</v>
      </c>
      <c r="B150" s="5">
        <v>3339.5</v>
      </c>
      <c r="C150" s="5">
        <v>2436.4499510000001</v>
      </c>
      <c r="D150" s="3">
        <f t="shared" si="8"/>
        <v>2.7981253234574063E-2</v>
      </c>
      <c r="E150" s="3">
        <f t="shared" si="9"/>
        <v>-8.7068560517232305E-3</v>
      </c>
      <c r="F150" s="5">
        <f t="shared" si="7"/>
        <v>963.71985914254174</v>
      </c>
      <c r="G150" s="5"/>
    </row>
    <row r="151" spans="1:7" x14ac:dyDescent="0.35">
      <c r="A151" s="13">
        <v>45189</v>
      </c>
      <c r="B151" s="5">
        <v>3306.6499020000001</v>
      </c>
      <c r="C151" s="5">
        <v>2382.1499020000001</v>
      </c>
      <c r="D151" s="3">
        <f t="shared" si="8"/>
        <v>-9.8368312621649624E-3</v>
      </c>
      <c r="E151" s="3">
        <f t="shared" si="9"/>
        <v>-2.228654398491272E-2</v>
      </c>
      <c r="F151" s="5">
        <f t="shared" si="7"/>
        <v>-1606.1687623538842</v>
      </c>
      <c r="G151" s="5"/>
    </row>
    <row r="152" spans="1:7" x14ac:dyDescent="0.35">
      <c r="A152" s="13">
        <v>45190</v>
      </c>
      <c r="B152" s="5">
        <v>3304.5</v>
      </c>
      <c r="C152" s="5">
        <v>2364.8000489999999</v>
      </c>
      <c r="D152" s="3">
        <f t="shared" si="8"/>
        <v>-6.5017527216889833E-4</v>
      </c>
      <c r="E152" s="3">
        <f t="shared" si="9"/>
        <v>-7.2832750724182455E-3</v>
      </c>
      <c r="F152" s="5">
        <f t="shared" si="7"/>
        <v>-396.6725172293572</v>
      </c>
      <c r="G152" s="5"/>
    </row>
    <row r="153" spans="1:7" x14ac:dyDescent="0.35">
      <c r="A153" s="13">
        <v>45191</v>
      </c>
      <c r="B153" s="5">
        <v>3274.5</v>
      </c>
      <c r="C153" s="5">
        <v>2354.9499510000001</v>
      </c>
      <c r="D153" s="3">
        <f t="shared" si="8"/>
        <v>-9.0785292782569228E-3</v>
      </c>
      <c r="E153" s="3">
        <f t="shared" si="9"/>
        <v>-4.1652984590241308E-3</v>
      </c>
      <c r="F153" s="5">
        <f t="shared" si="7"/>
        <v>-662.19138686405267</v>
      </c>
      <c r="G153" s="5"/>
    </row>
    <row r="154" spans="1:7" x14ac:dyDescent="0.35">
      <c r="A154" s="13">
        <v>45194</v>
      </c>
      <c r="B154" s="5">
        <v>3283.9499510000001</v>
      </c>
      <c r="C154" s="5">
        <v>2340.4499510000001</v>
      </c>
      <c r="D154" s="3">
        <f t="shared" si="8"/>
        <v>2.8859218201252269E-3</v>
      </c>
      <c r="E154" s="3">
        <f t="shared" si="9"/>
        <v>-6.1572433816874774E-3</v>
      </c>
      <c r="F154" s="5">
        <f t="shared" si="7"/>
        <v>-163.56607807811253</v>
      </c>
      <c r="G154" s="5"/>
    </row>
    <row r="155" spans="1:7" x14ac:dyDescent="0.35">
      <c r="A155" s="13">
        <v>45195</v>
      </c>
      <c r="B155" s="5">
        <v>3262.6000979999999</v>
      </c>
      <c r="C155" s="5">
        <v>2342.5</v>
      </c>
      <c r="D155" s="3">
        <f t="shared" si="8"/>
        <v>-6.5012723453653411E-3</v>
      </c>
      <c r="E155" s="3">
        <f t="shared" si="9"/>
        <v>8.7592088825656095E-4</v>
      </c>
      <c r="F155" s="5">
        <f t="shared" si="7"/>
        <v>-281.26757285543903</v>
      </c>
      <c r="G155" s="5"/>
    </row>
    <row r="156" spans="1:7" x14ac:dyDescent="0.35">
      <c r="A156" s="13">
        <v>45196</v>
      </c>
      <c r="B156" s="5">
        <v>3214.5500489999999</v>
      </c>
      <c r="C156" s="5">
        <v>2368.8999020000001</v>
      </c>
      <c r="D156" s="3">
        <f t="shared" si="8"/>
        <v>-1.4727532506804929E-2</v>
      </c>
      <c r="E156" s="3">
        <f t="shared" si="9"/>
        <v>1.1269968836712961E-2</v>
      </c>
      <c r="F156" s="5">
        <f t="shared" si="7"/>
        <v>-172.8781835045985</v>
      </c>
      <c r="G156" s="5"/>
    </row>
    <row r="157" spans="1:7" x14ac:dyDescent="0.35">
      <c r="A157" s="13">
        <v>45197</v>
      </c>
      <c r="B157" s="5">
        <v>3157.25</v>
      </c>
      <c r="C157" s="5">
        <v>2334.1000979999999</v>
      </c>
      <c r="D157" s="3">
        <f t="shared" si="8"/>
        <v>-1.7825216010503603E-2</v>
      </c>
      <c r="E157" s="3">
        <f t="shared" si="9"/>
        <v>-1.4690280484464396E-2</v>
      </c>
      <c r="F157" s="5">
        <f t="shared" si="7"/>
        <v>-1625.7748247483999</v>
      </c>
      <c r="G157" s="5"/>
    </row>
    <row r="158" spans="1:7" x14ac:dyDescent="0.35">
      <c r="A158" s="13">
        <v>45198</v>
      </c>
      <c r="B158" s="5">
        <v>3148.8000489999999</v>
      </c>
      <c r="C158" s="5">
        <v>2345</v>
      </c>
      <c r="D158" s="3">
        <f t="shared" si="8"/>
        <v>-2.6763642410325616E-3</v>
      </c>
      <c r="E158" s="3">
        <f t="shared" si="9"/>
        <v>4.6698519953535054E-3</v>
      </c>
      <c r="F158" s="5">
        <f t="shared" si="7"/>
        <v>99.674387716047192</v>
      </c>
      <c r="G158" s="5"/>
    </row>
    <row r="159" spans="1:7" x14ac:dyDescent="0.35">
      <c r="A159" s="13">
        <v>45202</v>
      </c>
      <c r="B159" s="5">
        <v>3196.25</v>
      </c>
      <c r="C159" s="5">
        <v>2318.1499020000001</v>
      </c>
      <c r="D159" s="3">
        <f t="shared" si="8"/>
        <v>1.506921692759414E-2</v>
      </c>
      <c r="E159" s="3">
        <f t="shared" si="9"/>
        <v>-1.1449935181236626E-2</v>
      </c>
      <c r="F159" s="5">
        <f t="shared" si="7"/>
        <v>180.96408731787574</v>
      </c>
      <c r="G159" s="5"/>
    </row>
    <row r="160" spans="1:7" x14ac:dyDescent="0.35">
      <c r="A160" s="13">
        <v>45203</v>
      </c>
      <c r="B160" s="5">
        <v>3166.6499020000001</v>
      </c>
      <c r="C160" s="5">
        <v>2314.1499020000001</v>
      </c>
      <c r="D160" s="3">
        <f t="shared" si="8"/>
        <v>-9.2608832225263629E-3</v>
      </c>
      <c r="E160" s="3">
        <f t="shared" si="9"/>
        <v>-1.7255139525485267E-3</v>
      </c>
      <c r="F160" s="5">
        <f t="shared" si="7"/>
        <v>-549.31985875374448</v>
      </c>
      <c r="G160" s="5"/>
    </row>
    <row r="161" spans="1:7" x14ac:dyDescent="0.35">
      <c r="A161" s="13">
        <v>45204</v>
      </c>
      <c r="B161" s="5">
        <v>3216.5</v>
      </c>
      <c r="C161" s="5">
        <v>2314.1000979999999</v>
      </c>
      <c r="D161" s="3">
        <f t="shared" si="8"/>
        <v>1.5742219551493662E-2</v>
      </c>
      <c r="E161" s="3">
        <f t="shared" si="9"/>
        <v>-2.152150988887063E-5</v>
      </c>
      <c r="F161" s="5">
        <f t="shared" si="7"/>
        <v>786.03490208023948</v>
      </c>
      <c r="G161" s="5"/>
    </row>
    <row r="162" spans="1:7" x14ac:dyDescent="0.35">
      <c r="A162" s="13">
        <v>45205</v>
      </c>
      <c r="B162" s="5">
        <v>3309.75</v>
      </c>
      <c r="C162" s="5">
        <v>2318</v>
      </c>
      <c r="D162" s="3">
        <f t="shared" si="8"/>
        <v>2.8991139437276544E-2</v>
      </c>
      <c r="E162" s="3">
        <f t="shared" si="9"/>
        <v>1.6852780065005257E-3</v>
      </c>
      <c r="F162" s="5">
        <f t="shared" si="7"/>
        <v>1533.8208721888534</v>
      </c>
      <c r="G162" s="5"/>
    </row>
    <row r="163" spans="1:7" x14ac:dyDescent="0.35">
      <c r="A163" s="13">
        <v>45208</v>
      </c>
      <c r="B163" s="5">
        <v>3267.5</v>
      </c>
      <c r="C163" s="5">
        <v>2298.25</v>
      </c>
      <c r="D163" s="3">
        <f t="shared" si="8"/>
        <v>-1.2765314600800664E-2</v>
      </c>
      <c r="E163" s="3">
        <f t="shared" si="9"/>
        <v>-8.5202761000862815E-3</v>
      </c>
      <c r="F163" s="5">
        <f t="shared" si="7"/>
        <v>-1064.2795350443473</v>
      </c>
      <c r="G163" s="5"/>
    </row>
    <row r="164" spans="1:7" x14ac:dyDescent="0.35">
      <c r="A164" s="13">
        <v>45209</v>
      </c>
      <c r="B164" s="5">
        <v>3269.1999510000001</v>
      </c>
      <c r="C164" s="5">
        <v>2308.3999020000001</v>
      </c>
      <c r="D164" s="3">
        <f t="shared" si="8"/>
        <v>5.2026044376436286E-4</v>
      </c>
      <c r="E164" s="3">
        <f t="shared" si="9"/>
        <v>4.416361144349009E-3</v>
      </c>
      <c r="F164" s="5">
        <f t="shared" si="7"/>
        <v>246.83107940566859</v>
      </c>
      <c r="G164" s="5"/>
    </row>
    <row r="165" spans="1:7" x14ac:dyDescent="0.35">
      <c r="A165" s="13">
        <v>45210</v>
      </c>
      <c r="B165" s="5">
        <v>3280.5</v>
      </c>
      <c r="C165" s="5">
        <v>2345.0500489999999</v>
      </c>
      <c r="D165" s="3">
        <f t="shared" si="8"/>
        <v>3.4565181602133044E-3</v>
      </c>
      <c r="E165" s="3">
        <f t="shared" si="9"/>
        <v>1.5876862136515475E-2</v>
      </c>
      <c r="F165" s="5">
        <f t="shared" si="7"/>
        <v>966.66901483643892</v>
      </c>
      <c r="G165" s="5"/>
    </row>
    <row r="166" spans="1:7" x14ac:dyDescent="0.35">
      <c r="A166" s="13">
        <v>45211</v>
      </c>
      <c r="B166" s="5">
        <v>3285</v>
      </c>
      <c r="C166" s="5">
        <v>2349.3999020000001</v>
      </c>
      <c r="D166" s="3">
        <f t="shared" si="8"/>
        <v>1.3717421124828531E-3</v>
      </c>
      <c r="E166" s="3">
        <f t="shared" si="9"/>
        <v>1.854908385369035E-3</v>
      </c>
      <c r="F166" s="5">
        <f t="shared" si="7"/>
        <v>161.33252489259439</v>
      </c>
      <c r="G166" s="5"/>
    </row>
    <row r="167" spans="1:7" x14ac:dyDescent="0.35">
      <c r="A167" s="13">
        <v>45212</v>
      </c>
      <c r="B167" s="5">
        <v>3283.75</v>
      </c>
      <c r="C167" s="5">
        <v>2349.3000489999999</v>
      </c>
      <c r="D167" s="3">
        <f t="shared" si="8"/>
        <v>-3.8051750380517502E-4</v>
      </c>
      <c r="E167" s="3">
        <f t="shared" si="9"/>
        <v>-4.2501491514987943E-5</v>
      </c>
      <c r="F167" s="5">
        <f t="shared" si="7"/>
        <v>-21.15094976600815</v>
      </c>
      <c r="G167" s="5"/>
    </row>
    <row r="168" spans="1:7" x14ac:dyDescent="0.35">
      <c r="A168" s="13">
        <v>45215</v>
      </c>
      <c r="B168" s="5">
        <v>3301.3999020000001</v>
      </c>
      <c r="C168" s="5">
        <v>2344.0500489999999</v>
      </c>
      <c r="D168" s="3">
        <f t="shared" si="8"/>
        <v>5.3749225732775364E-3</v>
      </c>
      <c r="E168" s="3">
        <f t="shared" si="9"/>
        <v>-2.2347081643465288E-3</v>
      </c>
      <c r="F168" s="5">
        <f t="shared" si="7"/>
        <v>157.01072044655041</v>
      </c>
      <c r="G168" s="5"/>
    </row>
    <row r="169" spans="1:7" x14ac:dyDescent="0.35">
      <c r="A169" s="13">
        <v>45216</v>
      </c>
      <c r="B169" s="5">
        <v>3308.4499510000001</v>
      </c>
      <c r="C169" s="5">
        <v>2355.25</v>
      </c>
      <c r="D169" s="3">
        <f t="shared" si="8"/>
        <v>2.1354725901969645E-3</v>
      </c>
      <c r="E169" s="3">
        <f t="shared" si="9"/>
        <v>4.7780340717460748E-3</v>
      </c>
      <c r="F169" s="5">
        <f t="shared" si="7"/>
        <v>345.67533309715196</v>
      </c>
      <c r="G169" s="5"/>
    </row>
    <row r="170" spans="1:7" x14ac:dyDescent="0.35">
      <c r="A170" s="13">
        <v>45217</v>
      </c>
      <c r="B170" s="5">
        <v>3282.75</v>
      </c>
      <c r="C170" s="5">
        <v>2324</v>
      </c>
      <c r="D170" s="3">
        <f t="shared" si="8"/>
        <v>-7.7679733351360145E-3</v>
      </c>
      <c r="E170" s="3">
        <f t="shared" si="9"/>
        <v>-1.3268230548774015E-2</v>
      </c>
      <c r="F170" s="5">
        <f t="shared" si="7"/>
        <v>-1051.8101941955015</v>
      </c>
      <c r="G170" s="5"/>
    </row>
    <row r="171" spans="1:7" x14ac:dyDescent="0.35">
      <c r="A171" s="13">
        <v>45218</v>
      </c>
      <c r="B171" s="5">
        <v>3284.6499020000001</v>
      </c>
      <c r="C171" s="5">
        <v>2306.1499020000001</v>
      </c>
      <c r="D171" s="3">
        <f t="shared" si="8"/>
        <v>5.787531794989296E-4</v>
      </c>
      <c r="E171" s="3">
        <f t="shared" si="9"/>
        <v>-7.6807650602409164E-3</v>
      </c>
      <c r="F171" s="5">
        <f t="shared" si="7"/>
        <v>-355.10059403709931</v>
      </c>
      <c r="G171" s="5"/>
    </row>
    <row r="172" spans="1:7" x14ac:dyDescent="0.35">
      <c r="A172" s="13">
        <v>45219</v>
      </c>
      <c r="B172" s="5">
        <v>3266.1999510000001</v>
      </c>
      <c r="C172" s="5">
        <v>2299.1000979999999</v>
      </c>
      <c r="D172" s="3">
        <f t="shared" si="8"/>
        <v>-5.6170220725094665E-3</v>
      </c>
      <c r="E172" s="3">
        <f t="shared" si="9"/>
        <v>-3.0569582635917576E-3</v>
      </c>
      <c r="F172" s="5">
        <f t="shared" si="7"/>
        <v>-433.69901680506121</v>
      </c>
      <c r="G172" s="5"/>
    </row>
    <row r="173" spans="1:7" x14ac:dyDescent="0.35">
      <c r="A173" s="13">
        <v>45222</v>
      </c>
      <c r="B173" s="5">
        <v>3219.75</v>
      </c>
      <c r="C173" s="5">
        <v>2263.1999510000001</v>
      </c>
      <c r="D173" s="3">
        <f t="shared" si="8"/>
        <v>-1.4221404597651362E-2</v>
      </c>
      <c r="E173" s="3">
        <f t="shared" si="9"/>
        <v>-1.5614869066044394E-2</v>
      </c>
      <c r="F173" s="5">
        <f t="shared" si="7"/>
        <v>-1491.8136831847878</v>
      </c>
      <c r="G173" s="5"/>
    </row>
    <row r="174" spans="1:7" x14ac:dyDescent="0.35">
      <c r="A174" s="13">
        <v>45224</v>
      </c>
      <c r="B174" s="5">
        <v>3187.8500979999999</v>
      </c>
      <c r="C174" s="5">
        <v>2257.9499510000001</v>
      </c>
      <c r="D174" s="3">
        <f t="shared" si="8"/>
        <v>-9.9075710847115802E-3</v>
      </c>
      <c r="E174" s="3">
        <f t="shared" si="9"/>
        <v>-2.3197243344231584E-3</v>
      </c>
      <c r="F174" s="5">
        <f t="shared" si="7"/>
        <v>-611.36477095673695</v>
      </c>
      <c r="G174" s="5"/>
    </row>
    <row r="175" spans="1:7" x14ac:dyDescent="0.35">
      <c r="A175" s="13">
        <v>45225</v>
      </c>
      <c r="B175" s="5">
        <v>3100.8000489999999</v>
      </c>
      <c r="C175" s="5">
        <v>2226.5</v>
      </c>
      <c r="D175" s="3">
        <f t="shared" si="8"/>
        <v>-2.7306820058638763E-2</v>
      </c>
      <c r="E175" s="3">
        <f t="shared" si="9"/>
        <v>-1.3928542121171247E-2</v>
      </c>
      <c r="F175" s="5">
        <f t="shared" si="7"/>
        <v>-2061.7681089905004</v>
      </c>
      <c r="G175" s="5"/>
    </row>
    <row r="176" spans="1:7" x14ac:dyDescent="0.35">
      <c r="A176" s="13">
        <v>45226</v>
      </c>
      <c r="B176" s="5">
        <v>3120.6999510000001</v>
      </c>
      <c r="C176" s="5">
        <v>2265.8000489999999</v>
      </c>
      <c r="D176" s="3">
        <f t="shared" si="8"/>
        <v>6.4176669522492359E-3</v>
      </c>
      <c r="E176" s="3">
        <f t="shared" si="9"/>
        <v>1.7651043790702873E-2</v>
      </c>
      <c r="F176" s="5">
        <f t="shared" si="7"/>
        <v>1203.4355371476054</v>
      </c>
      <c r="G176" s="5"/>
    </row>
    <row r="177" spans="1:7" x14ac:dyDescent="0.35">
      <c r="A177" s="13">
        <v>45229</v>
      </c>
      <c r="B177" s="5">
        <v>3116.4499510000001</v>
      </c>
      <c r="C177" s="5">
        <v>2312.5</v>
      </c>
      <c r="D177" s="3">
        <f t="shared" si="8"/>
        <v>-1.3618739599230377E-3</v>
      </c>
      <c r="E177" s="3">
        <f t="shared" si="9"/>
        <v>2.0610799713156887E-2</v>
      </c>
      <c r="F177" s="5">
        <f t="shared" si="7"/>
        <v>962.44628766169239</v>
      </c>
      <c r="G177" s="5"/>
    </row>
    <row r="178" spans="1:7" x14ac:dyDescent="0.35">
      <c r="A178" s="13">
        <v>45230</v>
      </c>
      <c r="B178" s="5">
        <v>3189.6499020000001</v>
      </c>
      <c r="C178" s="5">
        <v>2287.8999020000001</v>
      </c>
      <c r="D178" s="3">
        <f t="shared" si="8"/>
        <v>2.3488248536291046E-2</v>
      </c>
      <c r="E178" s="3">
        <f t="shared" si="9"/>
        <v>-1.0637880216216169E-2</v>
      </c>
      <c r="F178" s="5">
        <f t="shared" si="7"/>
        <v>642.51841600374371</v>
      </c>
      <c r="G178" s="5"/>
    </row>
    <row r="179" spans="1:7" x14ac:dyDescent="0.35">
      <c r="A179" s="13">
        <v>45231</v>
      </c>
      <c r="B179" s="5">
        <v>3173.3999020000001</v>
      </c>
      <c r="C179" s="5">
        <v>2297.3999020000001</v>
      </c>
      <c r="D179" s="3">
        <f t="shared" si="8"/>
        <v>-5.0946030126412288E-3</v>
      </c>
      <c r="E179" s="3">
        <f t="shared" si="9"/>
        <v>4.1522795606990671E-3</v>
      </c>
      <c r="F179" s="5">
        <f t="shared" si="7"/>
        <v>-47.11617259710809</v>
      </c>
      <c r="G179" s="5"/>
    </row>
    <row r="180" spans="1:7" x14ac:dyDescent="0.35">
      <c r="A180" s="13">
        <v>45232</v>
      </c>
      <c r="B180" s="5">
        <v>3201.5</v>
      </c>
      <c r="C180" s="5">
        <v>2320.1999510000001</v>
      </c>
      <c r="D180" s="3">
        <f t="shared" si="8"/>
        <v>8.8548871455785046E-3</v>
      </c>
      <c r="E180" s="3">
        <f t="shared" si="9"/>
        <v>9.9242839612517508E-3</v>
      </c>
      <c r="F180" s="5">
        <f t="shared" si="7"/>
        <v>938.95855534151269</v>
      </c>
      <c r="G180" s="5"/>
    </row>
    <row r="181" spans="1:7" x14ac:dyDescent="0.35">
      <c r="A181" s="13">
        <v>45233</v>
      </c>
      <c r="B181" s="5">
        <v>3274.5</v>
      </c>
      <c r="C181" s="5">
        <v>2319.6999510000001</v>
      </c>
      <c r="D181" s="3">
        <f t="shared" si="8"/>
        <v>2.2801811650788692E-2</v>
      </c>
      <c r="E181" s="3">
        <f t="shared" si="9"/>
        <v>-2.1549866845937192E-4</v>
      </c>
      <c r="F181" s="5">
        <f t="shared" si="7"/>
        <v>1129.3156491164659</v>
      </c>
      <c r="G181" s="5"/>
    </row>
    <row r="182" spans="1:7" x14ac:dyDescent="0.35">
      <c r="A182" s="13">
        <v>45236</v>
      </c>
      <c r="B182" s="5">
        <v>3267.0500489999999</v>
      </c>
      <c r="C182" s="5">
        <v>2339</v>
      </c>
      <c r="D182" s="3">
        <f t="shared" si="8"/>
        <v>-2.2751415483280059E-3</v>
      </c>
      <c r="E182" s="3">
        <f t="shared" si="9"/>
        <v>8.3200626838311059E-3</v>
      </c>
      <c r="F182" s="5">
        <f t="shared" si="7"/>
        <v>302.24605677515501</v>
      </c>
      <c r="G182" s="5"/>
    </row>
    <row r="183" spans="1:7" x14ac:dyDescent="0.35">
      <c r="A183" s="13">
        <v>45237</v>
      </c>
      <c r="B183" s="5">
        <v>3270.1999510000001</v>
      </c>
      <c r="C183" s="5">
        <v>2323.8000489999999</v>
      </c>
      <c r="D183" s="3">
        <f t="shared" si="8"/>
        <v>9.6414256064557497E-4</v>
      </c>
      <c r="E183" s="3">
        <f t="shared" si="9"/>
        <v>-6.4984826849081041E-3</v>
      </c>
      <c r="F183" s="5">
        <f t="shared" si="7"/>
        <v>-276.71700621312641</v>
      </c>
      <c r="G183" s="5"/>
    </row>
    <row r="184" spans="1:7" x14ac:dyDescent="0.35">
      <c r="A184" s="13">
        <v>45238</v>
      </c>
      <c r="B184" s="5">
        <v>3311.8500979999999</v>
      </c>
      <c r="C184" s="5">
        <v>2335.8999020000001</v>
      </c>
      <c r="D184" s="3">
        <f t="shared" si="8"/>
        <v>1.2736269226370566E-2</v>
      </c>
      <c r="E184" s="3">
        <f t="shared" si="9"/>
        <v>5.2069251849818539E-3</v>
      </c>
      <c r="F184" s="5">
        <f t="shared" si="7"/>
        <v>897.15972056762098</v>
      </c>
      <c r="G184" s="5"/>
    </row>
    <row r="185" spans="1:7" x14ac:dyDescent="0.35">
      <c r="A185" s="13">
        <v>45239</v>
      </c>
      <c r="B185" s="5">
        <v>3283.75</v>
      </c>
      <c r="C185" s="5">
        <v>2310.5500489999999</v>
      </c>
      <c r="D185" s="3">
        <f t="shared" si="8"/>
        <v>-8.4847131266506653E-3</v>
      </c>
      <c r="E185" s="3">
        <f t="shared" si="9"/>
        <v>-1.0852285655860336E-2</v>
      </c>
      <c r="F185" s="5">
        <f t="shared" si="7"/>
        <v>-966.84993912555012</v>
      </c>
      <c r="G185" s="5"/>
    </row>
    <row r="186" spans="1:7" x14ac:dyDescent="0.35">
      <c r="A186" s="13">
        <v>45240</v>
      </c>
      <c r="B186" s="5">
        <v>3256.3500979999999</v>
      </c>
      <c r="C186" s="5">
        <v>2314.8999020000001</v>
      </c>
      <c r="D186" s="3">
        <f t="shared" si="8"/>
        <v>-8.344088922725576E-3</v>
      </c>
      <c r="E186" s="3">
        <f t="shared" si="9"/>
        <v>1.8826049675412882E-3</v>
      </c>
      <c r="F186" s="5">
        <f t="shared" si="7"/>
        <v>-323.07419775921443</v>
      </c>
      <c r="G186" s="5"/>
    </row>
    <row r="187" spans="1:7" x14ac:dyDescent="0.35">
      <c r="A187" s="13">
        <v>45243</v>
      </c>
      <c r="B187" s="5">
        <v>3264.75</v>
      </c>
      <c r="C187" s="5">
        <v>2314.6000979999999</v>
      </c>
      <c r="D187" s="3">
        <f t="shared" si="8"/>
        <v>2.5795451186772581E-3</v>
      </c>
      <c r="E187" s="3">
        <f t="shared" si="9"/>
        <v>-1.295105674941715E-4</v>
      </c>
      <c r="F187" s="5">
        <f t="shared" si="7"/>
        <v>122.50172755915432</v>
      </c>
      <c r="G187" s="5"/>
    </row>
    <row r="188" spans="1:7" x14ac:dyDescent="0.35">
      <c r="A188" s="13">
        <v>45245</v>
      </c>
      <c r="B188" s="5">
        <v>3295.9499510000001</v>
      </c>
      <c r="C188" s="5">
        <v>2356.4499510000001</v>
      </c>
      <c r="D188" s="3">
        <f t="shared" si="8"/>
        <v>9.5566126043341929E-3</v>
      </c>
      <c r="E188" s="3">
        <f t="shared" si="9"/>
        <v>1.8080813630035615E-2</v>
      </c>
      <c r="F188" s="5">
        <f t="shared" si="7"/>
        <v>1381.8713117184905</v>
      </c>
      <c r="G188" s="5"/>
    </row>
    <row r="189" spans="1:7" x14ac:dyDescent="0.35">
      <c r="A189" s="13">
        <v>45246</v>
      </c>
      <c r="B189" s="5">
        <v>3335.9499510000001</v>
      </c>
      <c r="C189" s="5">
        <v>2360.6999510000001</v>
      </c>
      <c r="D189" s="3">
        <f t="shared" si="8"/>
        <v>1.2136106614077647E-2</v>
      </c>
      <c r="E189" s="3">
        <f t="shared" si="9"/>
        <v>1.8035604779963348E-3</v>
      </c>
      <c r="F189" s="5">
        <f t="shared" si="7"/>
        <v>696.98335460369901</v>
      </c>
      <c r="G189" s="5"/>
    </row>
    <row r="190" spans="1:7" x14ac:dyDescent="0.35">
      <c r="A190" s="13">
        <v>45247</v>
      </c>
      <c r="B190" s="5">
        <v>3338.8500979999999</v>
      </c>
      <c r="C190" s="5">
        <v>2355.5500489999999</v>
      </c>
      <c r="D190" s="3">
        <f t="shared" si="8"/>
        <v>8.6936166387342588E-4</v>
      </c>
      <c r="E190" s="3">
        <f t="shared" si="9"/>
        <v>-2.1815148502115213E-3</v>
      </c>
      <c r="F190" s="5">
        <f t="shared" si="7"/>
        <v>-65.607659316904773</v>
      </c>
      <c r="G190" s="5"/>
    </row>
    <row r="191" spans="1:7" x14ac:dyDescent="0.35">
      <c r="A191" s="13">
        <v>45250</v>
      </c>
      <c r="B191" s="5">
        <v>3345.8500979999999</v>
      </c>
      <c r="C191" s="5">
        <v>2349.3500979999999</v>
      </c>
      <c r="D191" s="3">
        <f t="shared" si="8"/>
        <v>2.0965301809126023E-3</v>
      </c>
      <c r="E191" s="3">
        <f t="shared" si="9"/>
        <v>-2.6320608227501326E-3</v>
      </c>
      <c r="F191" s="5">
        <f t="shared" si="7"/>
        <v>-26.776532091876518</v>
      </c>
      <c r="G191" s="5"/>
    </row>
    <row r="192" spans="1:7" x14ac:dyDescent="0.35">
      <c r="A192" s="13">
        <v>45251</v>
      </c>
      <c r="B192" s="5">
        <v>3394.4499510000001</v>
      </c>
      <c r="C192" s="5">
        <v>2378.8999020000001</v>
      </c>
      <c r="D192" s="3">
        <f t="shared" si="8"/>
        <v>1.4525412548832058E-2</v>
      </c>
      <c r="E192" s="3">
        <f t="shared" si="9"/>
        <v>1.2577863139749137E-2</v>
      </c>
      <c r="F192" s="5">
        <f t="shared" si="7"/>
        <v>1355.1637844290599</v>
      </c>
      <c r="G192" s="5"/>
    </row>
    <row r="193" spans="1:7" x14ac:dyDescent="0.35">
      <c r="A193" s="13">
        <v>45252</v>
      </c>
      <c r="B193" s="5">
        <v>3429.8500979999999</v>
      </c>
      <c r="C193" s="5">
        <v>2388.1999510000001</v>
      </c>
      <c r="D193" s="3">
        <f t="shared" si="8"/>
        <v>1.0428831625451128E-2</v>
      </c>
      <c r="E193" s="3">
        <f t="shared" si="9"/>
        <v>3.9093906356384156E-3</v>
      </c>
      <c r="F193" s="5">
        <f t="shared" si="7"/>
        <v>716.91111305447714</v>
      </c>
      <c r="G193" s="5"/>
    </row>
    <row r="194" spans="1:7" x14ac:dyDescent="0.35">
      <c r="A194" s="13">
        <v>45253</v>
      </c>
      <c r="B194" s="5">
        <v>3408.3999020000001</v>
      </c>
      <c r="C194" s="5">
        <v>2395.5</v>
      </c>
      <c r="D194" s="3">
        <f t="shared" si="8"/>
        <v>-6.2539747764800944E-3</v>
      </c>
      <c r="E194" s="3">
        <f t="shared" si="9"/>
        <v>3.056715999405003E-3</v>
      </c>
      <c r="F194" s="5">
        <f t="shared" si="7"/>
        <v>-159.8629388537546</v>
      </c>
      <c r="G194" s="5"/>
    </row>
    <row r="195" spans="1:7" x14ac:dyDescent="0.35">
      <c r="A195" s="13">
        <v>45254</v>
      </c>
      <c r="B195" s="5">
        <v>3396.9499510000001</v>
      </c>
      <c r="C195" s="5">
        <v>2393.8999020000001</v>
      </c>
      <c r="D195" s="3">
        <f t="shared" si="8"/>
        <v>-3.3593332147678415E-3</v>
      </c>
      <c r="E195" s="3">
        <f t="shared" si="9"/>
        <v>-6.6795992485906453E-4</v>
      </c>
      <c r="F195" s="5">
        <f t="shared" ref="F195:F247" si="10">D195*$J$2+E195*$K$2</f>
        <v>-201.36465698134532</v>
      </c>
      <c r="G195" s="5"/>
    </row>
    <row r="196" spans="1:7" x14ac:dyDescent="0.35">
      <c r="A196" s="13">
        <v>45258</v>
      </c>
      <c r="B196" s="5">
        <v>3442.3999020000001</v>
      </c>
      <c r="C196" s="5">
        <v>2394.3999020000001</v>
      </c>
      <c r="D196" s="3">
        <f t="shared" ref="D196:D247" si="11">(B196-B195)/B195</f>
        <v>1.337963515965857E-2</v>
      </c>
      <c r="E196" s="3">
        <f t="shared" ref="E196:E247" si="12">(C196-C195)/C195</f>
        <v>2.088642050497899E-4</v>
      </c>
      <c r="F196" s="5">
        <f t="shared" si="10"/>
        <v>679.42496823541796</v>
      </c>
      <c r="G196" s="5"/>
    </row>
    <row r="197" spans="1:7" x14ac:dyDescent="0.35">
      <c r="A197" s="13">
        <v>45259</v>
      </c>
      <c r="B197" s="5">
        <v>3429.3000489999999</v>
      </c>
      <c r="C197" s="5">
        <v>2400.6999510000001</v>
      </c>
      <c r="D197" s="3">
        <f t="shared" si="11"/>
        <v>-3.8054419512356138E-3</v>
      </c>
      <c r="E197" s="3">
        <f t="shared" si="12"/>
        <v>2.6311598971991371E-3</v>
      </c>
      <c r="F197" s="5">
        <f t="shared" si="10"/>
        <v>-58.714102701823833</v>
      </c>
      <c r="G197" s="5"/>
    </row>
    <row r="198" spans="1:7" x14ac:dyDescent="0.35">
      <c r="A198" s="13">
        <v>45260</v>
      </c>
      <c r="B198" s="5">
        <v>3490.6000979999999</v>
      </c>
      <c r="C198" s="5">
        <v>2377.4499510000001</v>
      </c>
      <c r="D198" s="3">
        <f t="shared" si="11"/>
        <v>1.7875382184150183E-2</v>
      </c>
      <c r="E198" s="3">
        <f t="shared" si="12"/>
        <v>-9.6846755007077515E-3</v>
      </c>
      <c r="F198" s="5">
        <f t="shared" si="10"/>
        <v>409.53533417212157</v>
      </c>
      <c r="G198" s="5"/>
    </row>
    <row r="199" spans="1:7" x14ac:dyDescent="0.35">
      <c r="A199" s="13">
        <v>45261</v>
      </c>
      <c r="B199" s="5">
        <v>3489.5</v>
      </c>
      <c r="C199" s="5">
        <v>2394.3000489999999</v>
      </c>
      <c r="D199" s="3">
        <f t="shared" si="11"/>
        <v>-3.151601355395049E-4</v>
      </c>
      <c r="E199" s="3">
        <f t="shared" si="12"/>
        <v>7.0874669697725589E-3</v>
      </c>
      <c r="F199" s="5">
        <f t="shared" si="10"/>
        <v>338.61534171165266</v>
      </c>
      <c r="G199" s="5"/>
    </row>
    <row r="200" spans="1:7" x14ac:dyDescent="0.35">
      <c r="A200" s="13">
        <v>45264</v>
      </c>
      <c r="B200" s="5">
        <v>3488.3999020000001</v>
      </c>
      <c r="C200" s="5">
        <v>2420.1999510000001</v>
      </c>
      <c r="D200" s="3">
        <f t="shared" si="11"/>
        <v>-3.1525949276397451E-4</v>
      </c>
      <c r="E200" s="3">
        <f t="shared" si="12"/>
        <v>1.0817316739736705E-2</v>
      </c>
      <c r="F200" s="5">
        <f t="shared" si="10"/>
        <v>525.10286234863656</v>
      </c>
      <c r="G200" s="5"/>
    </row>
    <row r="201" spans="1:7" x14ac:dyDescent="0.35">
      <c r="A201" s="13">
        <v>45265</v>
      </c>
      <c r="B201" s="5">
        <v>3545.3000489999999</v>
      </c>
      <c r="C201" s="5">
        <v>2437.75</v>
      </c>
      <c r="D201" s="3">
        <f t="shared" si="11"/>
        <v>1.6311245441607006E-2</v>
      </c>
      <c r="E201" s="3">
        <f t="shared" si="12"/>
        <v>7.251487214000007E-3</v>
      </c>
      <c r="F201" s="5">
        <f t="shared" si="10"/>
        <v>1178.1366327803507</v>
      </c>
      <c r="G201" s="5"/>
    </row>
    <row r="202" spans="1:7" x14ac:dyDescent="0.35">
      <c r="A202" s="13">
        <v>45266</v>
      </c>
      <c r="B202" s="5">
        <v>3546.8999020000001</v>
      </c>
      <c r="C202" s="5">
        <v>2461.1000979999999</v>
      </c>
      <c r="D202" s="3">
        <f t="shared" si="11"/>
        <v>4.5126025382574508E-4</v>
      </c>
      <c r="E202" s="3">
        <f t="shared" si="12"/>
        <v>9.5785449697466472E-3</v>
      </c>
      <c r="F202" s="5">
        <f t="shared" si="10"/>
        <v>501.49026117861962</v>
      </c>
      <c r="G202" s="5"/>
    </row>
    <row r="203" spans="1:7" x14ac:dyDescent="0.35">
      <c r="A203" s="13">
        <v>45267</v>
      </c>
      <c r="B203" s="5">
        <v>3585.3999020000001</v>
      </c>
      <c r="C203" s="5">
        <v>2457.0500489999999</v>
      </c>
      <c r="D203" s="3">
        <f t="shared" si="11"/>
        <v>1.0854549342734736E-2</v>
      </c>
      <c r="E203" s="3">
        <f t="shared" si="12"/>
        <v>-1.6456254677699601E-3</v>
      </c>
      <c r="F203" s="5">
        <f t="shared" si="10"/>
        <v>460.44619374823878</v>
      </c>
      <c r="G203" s="5"/>
    </row>
    <row r="204" spans="1:7" x14ac:dyDescent="0.35">
      <c r="A204" s="13">
        <v>45268</v>
      </c>
      <c r="B204" s="5">
        <v>3634.6499020000001</v>
      </c>
      <c r="C204" s="5">
        <v>2455.75</v>
      </c>
      <c r="D204" s="3">
        <f t="shared" si="11"/>
        <v>1.3736264111718046E-2</v>
      </c>
      <c r="E204" s="3">
        <f t="shared" si="12"/>
        <v>-5.2910969417536047E-4</v>
      </c>
      <c r="F204" s="5">
        <f t="shared" si="10"/>
        <v>660.35772087713428</v>
      </c>
      <c r="G204" s="5"/>
    </row>
    <row r="205" spans="1:7" x14ac:dyDescent="0.35">
      <c r="A205" s="13">
        <v>45271</v>
      </c>
      <c r="B205" s="5">
        <v>3630.5</v>
      </c>
      <c r="C205" s="5">
        <v>2459.3500979999999</v>
      </c>
      <c r="D205" s="3">
        <f t="shared" si="11"/>
        <v>-1.1417611357056943E-3</v>
      </c>
      <c r="E205" s="3">
        <f t="shared" si="12"/>
        <v>1.465987172961372E-3</v>
      </c>
      <c r="F205" s="5">
        <f t="shared" si="10"/>
        <v>16.211301862783891</v>
      </c>
      <c r="G205" s="5"/>
    </row>
    <row r="206" spans="1:7" x14ac:dyDescent="0.35">
      <c r="A206" s="13">
        <v>45272</v>
      </c>
      <c r="B206" s="5">
        <v>3571.3999020000001</v>
      </c>
      <c r="C206" s="5">
        <v>2424.0500489999999</v>
      </c>
      <c r="D206" s="3">
        <f t="shared" si="11"/>
        <v>-1.6278776477069243E-2</v>
      </c>
      <c r="E206" s="3">
        <f t="shared" si="12"/>
        <v>-1.4353405409301733E-2</v>
      </c>
      <c r="F206" s="5">
        <f t="shared" si="10"/>
        <v>-1531.6090943185488</v>
      </c>
      <c r="G206" s="5"/>
    </row>
    <row r="207" spans="1:7" x14ac:dyDescent="0.35">
      <c r="A207" s="13">
        <v>45273</v>
      </c>
      <c r="B207" s="5">
        <v>3602.3500979999999</v>
      </c>
      <c r="C207" s="5">
        <v>2433.9499510000001</v>
      </c>
      <c r="D207" s="3">
        <f t="shared" si="11"/>
        <v>8.6661244467939672E-3</v>
      </c>
      <c r="E207" s="3">
        <f t="shared" si="12"/>
        <v>4.0840336626234864E-3</v>
      </c>
      <c r="F207" s="5">
        <f t="shared" si="10"/>
        <v>637.50790547087263</v>
      </c>
      <c r="G207" s="5"/>
    </row>
    <row r="208" spans="1:7" x14ac:dyDescent="0.35">
      <c r="A208" s="13">
        <v>45274</v>
      </c>
      <c r="B208" s="5">
        <v>3591.3999020000001</v>
      </c>
      <c r="C208" s="5">
        <v>2464.1499020000001</v>
      </c>
      <c r="D208" s="3">
        <f t="shared" si="11"/>
        <v>-3.0397367557582068E-3</v>
      </c>
      <c r="E208" s="3">
        <f t="shared" si="12"/>
        <v>1.240779457588775E-2</v>
      </c>
      <c r="F208" s="5">
        <f t="shared" si="10"/>
        <v>468.40289100647726</v>
      </c>
      <c r="G208" s="5"/>
    </row>
    <row r="209" spans="1:7" x14ac:dyDescent="0.35">
      <c r="A209" s="13">
        <v>45275</v>
      </c>
      <c r="B209" s="5">
        <v>3600.5500489999999</v>
      </c>
      <c r="C209" s="5">
        <v>2495.6000979999999</v>
      </c>
      <c r="D209" s="3">
        <f t="shared" si="11"/>
        <v>2.54779396605325E-3</v>
      </c>
      <c r="E209" s="3">
        <f t="shared" si="12"/>
        <v>1.2763101779836354E-2</v>
      </c>
      <c r="F209" s="5">
        <f t="shared" si="10"/>
        <v>765.54478729448022</v>
      </c>
      <c r="G209" s="5"/>
    </row>
    <row r="210" spans="1:7" x14ac:dyDescent="0.35">
      <c r="A210" s="13">
        <v>45278</v>
      </c>
      <c r="B210" s="5">
        <v>3619.6000979999999</v>
      </c>
      <c r="C210" s="5">
        <v>2521</v>
      </c>
      <c r="D210" s="3">
        <f t="shared" si="11"/>
        <v>5.2908718781150719E-3</v>
      </c>
      <c r="E210" s="3">
        <f t="shared" si="12"/>
        <v>1.0177873458314038E-2</v>
      </c>
      <c r="F210" s="5">
        <f t="shared" si="10"/>
        <v>773.43726682145552</v>
      </c>
      <c r="G210" s="5"/>
    </row>
    <row r="211" spans="1:7" x14ac:dyDescent="0.35">
      <c r="A211" s="13">
        <v>45279</v>
      </c>
      <c r="B211" s="5">
        <v>3610.4499510000001</v>
      </c>
      <c r="C211" s="5">
        <v>2558.1000979999999</v>
      </c>
      <c r="D211" s="3">
        <f t="shared" si="11"/>
        <v>-2.5279441795395359E-3</v>
      </c>
      <c r="E211" s="3">
        <f t="shared" si="12"/>
        <v>1.4716421261404161E-2</v>
      </c>
      <c r="F211" s="5">
        <f t="shared" si="10"/>
        <v>609.42385409323128</v>
      </c>
      <c r="G211" s="5"/>
    </row>
    <row r="212" spans="1:7" x14ac:dyDescent="0.35">
      <c r="A212" s="13">
        <v>45280</v>
      </c>
      <c r="B212" s="5">
        <v>3554.1000979999999</v>
      </c>
      <c r="C212" s="5">
        <v>2527.1499020000001</v>
      </c>
      <c r="D212" s="3">
        <f t="shared" si="11"/>
        <v>-1.560743224937732E-2</v>
      </c>
      <c r="E212" s="3">
        <f t="shared" si="12"/>
        <v>-1.2098899501312549E-2</v>
      </c>
      <c r="F212" s="5">
        <f t="shared" si="10"/>
        <v>-1385.3165875344935</v>
      </c>
      <c r="G212" s="5"/>
    </row>
    <row r="213" spans="1:7" x14ac:dyDescent="0.35">
      <c r="A213" s="13">
        <v>45281</v>
      </c>
      <c r="B213" s="5">
        <v>3580</v>
      </c>
      <c r="C213" s="5">
        <v>2562.5500489999999</v>
      </c>
      <c r="D213" s="3">
        <f t="shared" si="11"/>
        <v>7.2873304875613306E-3</v>
      </c>
      <c r="E213" s="3">
        <f t="shared" si="12"/>
        <v>1.4007933194617369E-2</v>
      </c>
      <c r="F213" s="5">
        <f t="shared" si="10"/>
        <v>1064.7631841089351</v>
      </c>
      <c r="G213" s="5"/>
    </row>
    <row r="214" spans="1:7" x14ac:dyDescent="0.35">
      <c r="A214" s="13">
        <v>45282</v>
      </c>
      <c r="B214" s="5">
        <v>3627.3500979999999</v>
      </c>
      <c r="C214" s="5">
        <v>2565.0500489999999</v>
      </c>
      <c r="D214" s="3">
        <f t="shared" si="11"/>
        <v>1.3226284357541869E-2</v>
      </c>
      <c r="E214" s="3">
        <f t="shared" si="12"/>
        <v>9.7559070152623589E-4</v>
      </c>
      <c r="F214" s="5">
        <f t="shared" si="10"/>
        <v>710.09375295340533</v>
      </c>
      <c r="G214" s="5"/>
    </row>
    <row r="215" spans="1:7" x14ac:dyDescent="0.35">
      <c r="A215" s="13">
        <v>45286</v>
      </c>
      <c r="B215" s="5">
        <v>3656.6999510000001</v>
      </c>
      <c r="C215" s="5">
        <v>2578.0500489999999</v>
      </c>
      <c r="D215" s="3">
        <f t="shared" si="11"/>
        <v>8.0912655815005823E-3</v>
      </c>
      <c r="E215" s="3">
        <f t="shared" si="12"/>
        <v>5.0681272301365534E-3</v>
      </c>
      <c r="F215" s="5">
        <f t="shared" si="10"/>
        <v>657.96964058185677</v>
      </c>
      <c r="G215" s="5"/>
    </row>
    <row r="216" spans="1:7" x14ac:dyDescent="0.35">
      <c r="A216" s="13">
        <v>45287</v>
      </c>
      <c r="B216" s="5">
        <v>3689.25</v>
      </c>
      <c r="C216" s="5">
        <v>2586.8500979999999</v>
      </c>
      <c r="D216" s="3">
        <f t="shared" si="11"/>
        <v>8.9014820565462213E-3</v>
      </c>
      <c r="E216" s="3">
        <f t="shared" si="12"/>
        <v>3.413451574927103E-3</v>
      </c>
      <c r="F216" s="5">
        <f t="shared" si="10"/>
        <v>615.74668157366625</v>
      </c>
      <c r="G216" s="5"/>
    </row>
    <row r="217" spans="1:7" x14ac:dyDescent="0.35">
      <c r="A217" s="13">
        <v>45288</v>
      </c>
      <c r="B217" s="5">
        <v>3715.1000979999999</v>
      </c>
      <c r="C217" s="5">
        <v>2605.5500489999999</v>
      </c>
      <c r="D217" s="3">
        <f t="shared" si="11"/>
        <v>7.0068707731923531E-3</v>
      </c>
      <c r="E217" s="3">
        <f t="shared" si="12"/>
        <v>7.2288498720732815E-3</v>
      </c>
      <c r="F217" s="5">
        <f t="shared" si="10"/>
        <v>711.78603226328164</v>
      </c>
      <c r="G217" s="5"/>
    </row>
    <row r="218" spans="1:7" x14ac:dyDescent="0.35">
      <c r="A218" s="13">
        <v>45289</v>
      </c>
      <c r="B218" s="5">
        <v>3675.4499510000001</v>
      </c>
      <c r="C218" s="5">
        <v>2584.9499510000001</v>
      </c>
      <c r="D218" s="3">
        <f t="shared" si="11"/>
        <v>-1.067269951120435E-2</v>
      </c>
      <c r="E218" s="3">
        <f t="shared" si="12"/>
        <v>-7.9062376897753809E-3</v>
      </c>
      <c r="F218" s="5">
        <f t="shared" si="10"/>
        <v>-928.94686004898654</v>
      </c>
      <c r="G218" s="5"/>
    </row>
    <row r="219" spans="1:7" x14ac:dyDescent="0.35">
      <c r="A219" s="13">
        <v>45292</v>
      </c>
      <c r="B219" s="5">
        <v>3677.1499020000001</v>
      </c>
      <c r="C219" s="5">
        <v>2590.25</v>
      </c>
      <c r="D219" s="3">
        <f t="shared" si="11"/>
        <v>4.625150723484999E-4</v>
      </c>
      <c r="E219" s="3">
        <f t="shared" si="12"/>
        <v>2.0503487883583955E-3</v>
      </c>
      <c r="F219" s="5">
        <f t="shared" si="10"/>
        <v>125.64319303534477</v>
      </c>
      <c r="G219" s="5"/>
    </row>
    <row r="220" spans="1:7" x14ac:dyDescent="0.35">
      <c r="A220" s="13">
        <v>45293</v>
      </c>
      <c r="B220" s="5">
        <v>3698.25</v>
      </c>
      <c r="C220" s="5">
        <v>2611.6999510000001</v>
      </c>
      <c r="D220" s="3">
        <f t="shared" si="11"/>
        <v>5.7381663958065883E-3</v>
      </c>
      <c r="E220" s="3">
        <f t="shared" si="12"/>
        <v>8.2810350352282812E-3</v>
      </c>
      <c r="F220" s="5">
        <f t="shared" si="10"/>
        <v>700.96007155174345</v>
      </c>
      <c r="G220" s="5"/>
    </row>
    <row r="221" spans="1:7" x14ac:dyDescent="0.35">
      <c r="A221" s="13">
        <v>45294</v>
      </c>
      <c r="B221" s="5">
        <v>3693.0500489999999</v>
      </c>
      <c r="C221" s="5">
        <v>2583.3000489999999</v>
      </c>
      <c r="D221" s="3">
        <f t="shared" si="11"/>
        <v>-1.4060571892111284E-3</v>
      </c>
      <c r="E221" s="3">
        <f t="shared" si="12"/>
        <v>-1.0874105958889345E-2</v>
      </c>
      <c r="F221" s="5">
        <f t="shared" si="10"/>
        <v>-614.00815740502367</v>
      </c>
      <c r="G221" s="5"/>
    </row>
    <row r="222" spans="1:7" x14ac:dyDescent="0.35">
      <c r="A222" s="13">
        <v>45295</v>
      </c>
      <c r="B222" s="5">
        <v>3719.6999510000001</v>
      </c>
      <c r="C222" s="5">
        <v>2596.6499020000001</v>
      </c>
      <c r="D222" s="3">
        <f t="shared" si="11"/>
        <v>7.2162309328075158E-3</v>
      </c>
      <c r="E222" s="3">
        <f t="shared" si="12"/>
        <v>5.167751614903549E-3</v>
      </c>
      <c r="F222" s="5">
        <f t="shared" si="10"/>
        <v>619.19912738555331</v>
      </c>
      <c r="G222" s="5"/>
    </row>
    <row r="223" spans="1:7" x14ac:dyDescent="0.35">
      <c r="A223" s="13">
        <v>45296</v>
      </c>
      <c r="B223" s="5">
        <v>3712.5500489999999</v>
      </c>
      <c r="C223" s="5">
        <v>2607.6999510000001</v>
      </c>
      <c r="D223" s="3">
        <f t="shared" si="11"/>
        <v>-1.9221717058328694E-3</v>
      </c>
      <c r="E223" s="3">
        <f t="shared" si="12"/>
        <v>4.2555020572811681E-3</v>
      </c>
      <c r="F223" s="5">
        <f t="shared" si="10"/>
        <v>116.66651757241492</v>
      </c>
      <c r="G223" s="5"/>
    </row>
    <row r="224" spans="1:7" x14ac:dyDescent="0.35">
      <c r="A224" s="13">
        <v>45299</v>
      </c>
      <c r="B224" s="5">
        <v>3706.0500489999999</v>
      </c>
      <c r="C224" s="5">
        <v>2587.3500979999999</v>
      </c>
      <c r="D224" s="3">
        <f t="shared" si="11"/>
        <v>-1.7508181476909163E-3</v>
      </c>
      <c r="E224" s="3">
        <f t="shared" si="12"/>
        <v>-7.8037555632872605E-3</v>
      </c>
      <c r="F224" s="5">
        <f t="shared" si="10"/>
        <v>-477.72868554890886</v>
      </c>
      <c r="G224" s="5"/>
    </row>
    <row r="225" spans="1:7" x14ac:dyDescent="0.35">
      <c r="A225" s="13">
        <v>45300</v>
      </c>
      <c r="B225" s="5">
        <v>3694</v>
      </c>
      <c r="C225" s="5">
        <v>2580.5</v>
      </c>
      <c r="D225" s="3">
        <f t="shared" si="11"/>
        <v>-3.2514533912598935E-3</v>
      </c>
      <c r="E225" s="3">
        <f t="shared" si="12"/>
        <v>-2.6475342495377637E-3</v>
      </c>
      <c r="F225" s="5">
        <f t="shared" si="10"/>
        <v>-294.94938203988283</v>
      </c>
      <c r="G225" s="5"/>
    </row>
    <row r="226" spans="1:7" x14ac:dyDescent="0.35">
      <c r="A226" s="13">
        <v>45301</v>
      </c>
      <c r="B226" s="5">
        <v>3714.4499510000001</v>
      </c>
      <c r="C226" s="5">
        <v>2650.1000979999999</v>
      </c>
      <c r="D226" s="3">
        <f t="shared" si="11"/>
        <v>5.5359910665944926E-3</v>
      </c>
      <c r="E226" s="3">
        <f t="shared" si="12"/>
        <v>2.6971555124975736E-2</v>
      </c>
      <c r="F226" s="5">
        <f t="shared" si="10"/>
        <v>1625.3773095785114</v>
      </c>
      <c r="G226" s="5"/>
    </row>
    <row r="227" spans="1:7" x14ac:dyDescent="0.35">
      <c r="A227" s="13">
        <v>45302</v>
      </c>
      <c r="B227" s="5">
        <v>3698.6000979999999</v>
      </c>
      <c r="C227" s="5">
        <v>2719.8000489999999</v>
      </c>
      <c r="D227" s="3">
        <f t="shared" si="11"/>
        <v>-4.2670794354714853E-3</v>
      </c>
      <c r="E227" s="3">
        <f t="shared" si="12"/>
        <v>2.630087484340754E-2</v>
      </c>
      <c r="F227" s="5">
        <f t="shared" si="10"/>
        <v>1101.6897703968027</v>
      </c>
      <c r="G227" s="5"/>
    </row>
    <row r="228" spans="1:7" x14ac:dyDescent="0.35">
      <c r="A228" s="13">
        <v>45303</v>
      </c>
      <c r="B228" s="5">
        <v>3726</v>
      </c>
      <c r="C228" s="5">
        <v>2741.4499510000001</v>
      </c>
      <c r="D228" s="3">
        <f t="shared" si="11"/>
        <v>7.4081818185254677E-3</v>
      </c>
      <c r="E228" s="3">
        <f t="shared" si="12"/>
        <v>7.960107952774036E-3</v>
      </c>
      <c r="F228" s="5">
        <f t="shared" si="10"/>
        <v>768.41448856497527</v>
      </c>
      <c r="G228" s="5"/>
    </row>
    <row r="229" spans="1:7" x14ac:dyDescent="0.35">
      <c r="A229" s="13">
        <v>45306</v>
      </c>
      <c r="B229" s="5">
        <v>3758.8500979999999</v>
      </c>
      <c r="C229" s="5">
        <v>2788.25</v>
      </c>
      <c r="D229" s="3">
        <f t="shared" si="11"/>
        <v>8.8164514224368992E-3</v>
      </c>
      <c r="E229" s="3">
        <f t="shared" si="12"/>
        <v>1.7071276089840222E-2</v>
      </c>
      <c r="F229" s="5">
        <f t="shared" si="10"/>
        <v>1294.386375613856</v>
      </c>
      <c r="G229" s="5"/>
    </row>
    <row r="230" spans="1:7" x14ac:dyDescent="0.35">
      <c r="A230" s="13">
        <v>45307</v>
      </c>
      <c r="B230" s="5">
        <v>3820.3000489999999</v>
      </c>
      <c r="C230" s="5">
        <v>2749.25</v>
      </c>
      <c r="D230" s="3">
        <f t="shared" si="11"/>
        <v>1.634807172350294E-2</v>
      </c>
      <c r="E230" s="3">
        <f t="shared" si="12"/>
        <v>-1.3987267999641352E-2</v>
      </c>
      <c r="F230" s="5">
        <f t="shared" si="10"/>
        <v>118.04018619307942</v>
      </c>
      <c r="G230" s="5"/>
    </row>
    <row r="231" spans="1:7" x14ac:dyDescent="0.35">
      <c r="A231" s="13">
        <v>45308</v>
      </c>
      <c r="B231" s="5">
        <v>3830.0500489999999</v>
      </c>
      <c r="C231" s="5">
        <v>2723.1499020000001</v>
      </c>
      <c r="D231" s="3">
        <f t="shared" si="11"/>
        <v>2.5521555571406374E-3</v>
      </c>
      <c r="E231" s="3">
        <f t="shared" si="12"/>
        <v>-9.4935338728743806E-3</v>
      </c>
      <c r="F231" s="5">
        <f t="shared" si="10"/>
        <v>-347.06891578668717</v>
      </c>
      <c r="G231" s="5"/>
    </row>
    <row r="232" spans="1:7" x14ac:dyDescent="0.35">
      <c r="A232" s="13">
        <v>45309</v>
      </c>
      <c r="B232" s="5">
        <v>3734.6999510000001</v>
      </c>
      <c r="C232" s="5">
        <v>2735.8999020000001</v>
      </c>
      <c r="D232" s="3">
        <f t="shared" si="11"/>
        <v>-2.489526162325089E-2</v>
      </c>
      <c r="E232" s="3">
        <f t="shared" si="12"/>
        <v>4.6820779093489648E-3</v>
      </c>
      <c r="F232" s="5">
        <f t="shared" si="10"/>
        <v>-1010.6591856950963</v>
      </c>
      <c r="G232" s="5"/>
    </row>
    <row r="233" spans="1:7" x14ac:dyDescent="0.35">
      <c r="A233" s="13">
        <v>45310</v>
      </c>
      <c r="B233" s="5">
        <v>3810.6000979999999</v>
      </c>
      <c r="C233" s="5">
        <v>2734.8999020000001</v>
      </c>
      <c r="D233" s="3">
        <f t="shared" si="11"/>
        <v>2.0322957130646298E-2</v>
      </c>
      <c r="E233" s="3">
        <f t="shared" si="12"/>
        <v>-3.6551044841552101E-4</v>
      </c>
      <c r="F233" s="5">
        <f t="shared" si="10"/>
        <v>997.87233411153886</v>
      </c>
      <c r="G233" s="5"/>
    </row>
    <row r="234" spans="1:7" x14ac:dyDescent="0.35">
      <c r="A234" s="13">
        <v>45313</v>
      </c>
      <c r="B234" s="5">
        <v>3810.6000979999999</v>
      </c>
      <c r="C234" s="5">
        <v>2734.8999020000001</v>
      </c>
      <c r="D234" s="3">
        <f t="shared" si="11"/>
        <v>0</v>
      </c>
      <c r="E234" s="3">
        <f t="shared" si="12"/>
        <v>0</v>
      </c>
      <c r="F234" s="5">
        <f t="shared" si="10"/>
        <v>0</v>
      </c>
      <c r="G234" s="5"/>
    </row>
    <row r="235" spans="1:7" x14ac:dyDescent="0.35">
      <c r="A235" s="13">
        <v>45314</v>
      </c>
      <c r="B235" s="5">
        <v>3739.6499020000001</v>
      </c>
      <c r="C235" s="5">
        <v>2657.1499020000001</v>
      </c>
      <c r="D235" s="3">
        <f t="shared" si="11"/>
        <v>-1.8619166056610903E-2</v>
      </c>
      <c r="E235" s="3">
        <f t="shared" si="12"/>
        <v>-2.8428828398122483E-2</v>
      </c>
      <c r="F235" s="5">
        <f t="shared" si="10"/>
        <v>-2352.399722736669</v>
      </c>
      <c r="G235" s="5"/>
    </row>
    <row r="236" spans="1:7" x14ac:dyDescent="0.35">
      <c r="A236" s="13">
        <v>45315</v>
      </c>
      <c r="B236" s="5">
        <v>3767.8500979999999</v>
      </c>
      <c r="C236" s="5">
        <v>2687.75</v>
      </c>
      <c r="D236" s="3">
        <f t="shared" si="11"/>
        <v>7.5408652518296022E-3</v>
      </c>
      <c r="E236" s="3">
        <f t="shared" si="12"/>
        <v>1.1516135381360162E-2</v>
      </c>
      <c r="F236" s="5">
        <f t="shared" si="10"/>
        <v>952.85003165948831</v>
      </c>
      <c r="G236" s="5"/>
    </row>
    <row r="237" spans="1:7" x14ac:dyDescent="0.35">
      <c r="A237" s="13">
        <v>45316</v>
      </c>
      <c r="B237" s="5">
        <v>3770.1999510000001</v>
      </c>
      <c r="C237" s="5">
        <v>2706.1499020000001</v>
      </c>
      <c r="D237" s="3">
        <f t="shared" si="11"/>
        <v>6.2365883431707758E-4</v>
      </c>
      <c r="E237" s="3">
        <f t="shared" si="12"/>
        <v>6.8458383406195186E-3</v>
      </c>
      <c r="F237" s="5">
        <f t="shared" si="10"/>
        <v>373.4748587468298</v>
      </c>
      <c r="G237" s="5"/>
    </row>
    <row r="238" spans="1:7" x14ac:dyDescent="0.35">
      <c r="A238" s="13">
        <v>45320</v>
      </c>
      <c r="B238" s="5">
        <v>3866.6499020000001</v>
      </c>
      <c r="C238" s="5">
        <v>2896.1000979999999</v>
      </c>
      <c r="D238" s="3">
        <f t="shared" si="11"/>
        <v>2.5582184566741047E-2</v>
      </c>
      <c r="E238" s="3">
        <f t="shared" si="12"/>
        <v>7.0192045111623594E-2</v>
      </c>
      <c r="F238" s="5">
        <f t="shared" si="10"/>
        <v>4788.7114839182323</v>
      </c>
      <c r="G238" s="5"/>
    </row>
    <row r="239" spans="1:7" x14ac:dyDescent="0.35">
      <c r="A239" s="13">
        <v>45321</v>
      </c>
      <c r="B239" s="5">
        <v>3735.75</v>
      </c>
      <c r="C239" s="5">
        <v>2815.25</v>
      </c>
      <c r="D239" s="3">
        <f t="shared" si="11"/>
        <v>-3.3853569709606492E-2</v>
      </c>
      <c r="E239" s="3">
        <f t="shared" si="12"/>
        <v>-2.7916886593745038E-2</v>
      </c>
      <c r="F239" s="5">
        <f t="shared" si="10"/>
        <v>-3088.5228151675765</v>
      </c>
      <c r="G239" s="5"/>
    </row>
    <row r="240" spans="1:7" x14ac:dyDescent="0.35">
      <c r="A240" s="13">
        <v>45322</v>
      </c>
      <c r="B240" s="5">
        <v>3697.5500489999999</v>
      </c>
      <c r="C240" s="5">
        <v>2853.25</v>
      </c>
      <c r="D240" s="3">
        <f t="shared" si="11"/>
        <v>-1.0225510540052213E-2</v>
      </c>
      <c r="E240" s="3">
        <f t="shared" si="12"/>
        <v>1.3497913151585116E-2</v>
      </c>
      <c r="F240" s="5">
        <f t="shared" si="10"/>
        <v>163.62013057664518</v>
      </c>
      <c r="G240" s="5"/>
    </row>
    <row r="241" spans="1:7" x14ac:dyDescent="0.35">
      <c r="A241" s="13">
        <v>45323</v>
      </c>
      <c r="B241" s="5">
        <v>3627.4499510000001</v>
      </c>
      <c r="C241" s="5">
        <v>2853.3000489999999</v>
      </c>
      <c r="D241" s="3">
        <f t="shared" si="11"/>
        <v>-1.8958525799795033E-2</v>
      </c>
      <c r="E241" s="3">
        <f t="shared" si="12"/>
        <v>1.7541049680169806E-5</v>
      </c>
      <c r="F241" s="5">
        <f t="shared" si="10"/>
        <v>-947.04923750574312</v>
      </c>
      <c r="G241" s="5"/>
    </row>
    <row r="242" spans="1:7" x14ac:dyDescent="0.35">
      <c r="A242" s="13">
        <v>45324</v>
      </c>
      <c r="B242" s="5">
        <v>3612.3999020000001</v>
      </c>
      <c r="C242" s="5">
        <v>2915.3999020000001</v>
      </c>
      <c r="D242" s="3">
        <f t="shared" si="11"/>
        <v>-4.1489336044046622E-3</v>
      </c>
      <c r="E242" s="3">
        <f t="shared" si="12"/>
        <v>2.1764221054061381E-2</v>
      </c>
      <c r="F242" s="5">
        <f t="shared" si="10"/>
        <v>880.76437248283594</v>
      </c>
      <c r="G242" s="5"/>
    </row>
    <row r="243" spans="1:7" x14ac:dyDescent="0.35">
      <c r="A243" s="13">
        <v>45327</v>
      </c>
      <c r="B243" s="5">
        <v>3552.0500489999999</v>
      </c>
      <c r="C243" s="5">
        <v>2878.0500489999999</v>
      </c>
      <c r="D243" s="3">
        <f t="shared" si="11"/>
        <v>-1.670630457236685E-2</v>
      </c>
      <c r="E243" s="3">
        <f t="shared" si="12"/>
        <v>-1.2811228049495957E-2</v>
      </c>
      <c r="F243" s="5">
        <f t="shared" si="10"/>
        <v>-1475.8766310931405</v>
      </c>
      <c r="G243" s="5"/>
    </row>
    <row r="244" spans="1:7" x14ac:dyDescent="0.35">
      <c r="A244" s="13">
        <v>45328</v>
      </c>
      <c r="B244" s="5">
        <v>3559.1499020000001</v>
      </c>
      <c r="C244" s="5">
        <v>2855.6000979999999</v>
      </c>
      <c r="D244" s="3">
        <f t="shared" si="11"/>
        <v>1.9988043248430499E-3</v>
      </c>
      <c r="E244" s="3">
        <f t="shared" si="12"/>
        <v>-7.8004032653290582E-3</v>
      </c>
      <c r="F244" s="5">
        <f t="shared" si="10"/>
        <v>-290.07994702430045</v>
      </c>
      <c r="G244" s="5"/>
    </row>
    <row r="245" spans="1:7" x14ac:dyDescent="0.35">
      <c r="A245" s="13">
        <v>45329</v>
      </c>
      <c r="B245" s="5">
        <v>3576.5</v>
      </c>
      <c r="C245" s="5">
        <v>2884.3000489999999</v>
      </c>
      <c r="D245" s="3">
        <f t="shared" si="11"/>
        <v>4.874787091785686E-3</v>
      </c>
      <c r="E245" s="3">
        <f t="shared" si="12"/>
        <v>1.0050409726523289E-2</v>
      </c>
      <c r="F245" s="5">
        <f t="shared" si="10"/>
        <v>746.25984091544876</v>
      </c>
      <c r="G245" s="5"/>
    </row>
    <row r="246" spans="1:7" x14ac:dyDescent="0.35">
      <c r="A246" s="13">
        <v>45330</v>
      </c>
      <c r="B246" s="5">
        <v>3549.1000979999999</v>
      </c>
      <c r="C246" s="5">
        <v>2900.25</v>
      </c>
      <c r="D246" s="3">
        <f t="shared" si="11"/>
        <v>-7.6610938067943829E-3</v>
      </c>
      <c r="E246" s="3">
        <f t="shared" si="12"/>
        <v>5.529920857412174E-3</v>
      </c>
      <c r="F246" s="5">
        <f t="shared" si="10"/>
        <v>-106.5586474691105</v>
      </c>
      <c r="G246" s="5"/>
    </row>
    <row r="247" spans="1:7" x14ac:dyDescent="0.35">
      <c r="A247" s="13">
        <v>45331</v>
      </c>
      <c r="B247" s="5">
        <v>3591.6000979999999</v>
      </c>
      <c r="C247" s="5">
        <v>2921.5</v>
      </c>
      <c r="D247" s="3">
        <f t="shared" si="11"/>
        <v>1.1974866536998981E-2</v>
      </c>
      <c r="E247" s="3">
        <f t="shared" si="12"/>
        <v>7.3269545728816485E-3</v>
      </c>
      <c r="F247" s="5">
        <f t="shared" si="10"/>
        <v>965.09105549403148</v>
      </c>
      <c r="G247" s="5"/>
    </row>
    <row r="248" spans="1:7" x14ac:dyDescent="0.35">
      <c r="A248" s="1"/>
      <c r="C248" s="2"/>
      <c r="D248" s="3"/>
      <c r="E248" s="3"/>
      <c r="F248" s="5"/>
      <c r="G248" s="5"/>
    </row>
    <row r="249" spans="1:7" x14ac:dyDescent="0.35">
      <c r="A249" s="1"/>
      <c r="C249" s="2"/>
      <c r="D249" s="3"/>
      <c r="E249" s="3"/>
      <c r="F249" s="5"/>
      <c r="G249" s="5"/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Sheet1!XFB1048550:XFD1048575</xm:f>
        </x15:webExtension>
        <x15:webExtension appRef="{E1FBDE34-CA04-4AC8-9411-54199567EB24}">
          <xm:f>Sheet1!$J$3</xm:f>
        </x15:webExtension>
        <x15:webExtension appRef="{6D5FBDC9-32D6-429D-852B-C1A749DBDA66}">
          <xm:f>Sheet1!$K$3</xm:f>
        </x15:webExtension>
        <x15:webExtension appRef="{5462CA49-1CA8-4597-B6DD-4A09F48CF7E6}">
          <xm:f>Sheet1!1:1048576</xm:f>
        </x15:webExtension>
        <x15:webExtension appRef="{E7C92412-A2EF-4070-B365-C493DF4E3989}">
          <xm:f>Sheet1!#REF!</xm:f>
        </x15:webExtension>
        <x15:webExtension appRef="{30BDA2EE-D3FC-4D1F-9760-2C08CAAAB608}">
          <xm:f>Sheet1!$M$3</xm:f>
        </x15:webExtension>
        <x15:webExtension appRef="{8D721946-B87B-4621-A66D-B4031ACD4B9D}">
          <xm:f>Sheet1!$N$3</xm:f>
        </x15:webExtension>
        <x15:webExtension appRef="{682F8623-C343-4622-9963-0482683C9F74}">
          <xm:f>Sheet1!$J$15</xm:f>
        </x15:webExtension>
        <x15:webExtension appRef="{80685307-0E7F-43E0-BAA2-6E9031E06B62}">
          <xm:f>Sheet1!$K$3</xm:f>
        </x15:webExtension>
        <x15:webExtension appRef="{7A848C8B-0E3E-4DB6-B074-42DAB1596C7D}">
          <xm:f>Sheet1!$J$3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395BC-9A23-477A-B724-90F8075C7652}">
  <dimension ref="A1:A246"/>
  <sheetViews>
    <sheetView workbookViewId="0">
      <selection sqref="A1:A245"/>
    </sheetView>
  </sheetViews>
  <sheetFormatPr defaultRowHeight="14.5" x14ac:dyDescent="0.35"/>
  <sheetData>
    <row r="1" spans="1:1" x14ac:dyDescent="0.35">
      <c r="A1" s="5"/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5"/>
    </row>
    <row r="9" spans="1:1" x14ac:dyDescent="0.35">
      <c r="A9" s="5"/>
    </row>
    <row r="10" spans="1:1" x14ac:dyDescent="0.35">
      <c r="A10" s="5"/>
    </row>
    <row r="11" spans="1:1" x14ac:dyDescent="0.35">
      <c r="A11" s="5"/>
    </row>
    <row r="12" spans="1:1" x14ac:dyDescent="0.35">
      <c r="A12" s="5"/>
    </row>
    <row r="13" spans="1:1" x14ac:dyDescent="0.35">
      <c r="A13" s="5"/>
    </row>
    <row r="14" spans="1:1" x14ac:dyDescent="0.35">
      <c r="A14" s="5"/>
    </row>
    <row r="15" spans="1:1" x14ac:dyDescent="0.35">
      <c r="A15" s="5"/>
    </row>
    <row r="16" spans="1:1" x14ac:dyDescent="0.35">
      <c r="A16" s="5"/>
    </row>
    <row r="17" spans="1:1" x14ac:dyDescent="0.35">
      <c r="A17" s="5"/>
    </row>
    <row r="18" spans="1:1" x14ac:dyDescent="0.35">
      <c r="A18" s="5"/>
    </row>
    <row r="19" spans="1:1" x14ac:dyDescent="0.35">
      <c r="A19" s="5"/>
    </row>
    <row r="20" spans="1:1" x14ac:dyDescent="0.35">
      <c r="A20" s="5"/>
    </row>
    <row r="21" spans="1:1" x14ac:dyDescent="0.35">
      <c r="A21" s="5"/>
    </row>
    <row r="22" spans="1:1" x14ac:dyDescent="0.35">
      <c r="A22" s="5"/>
    </row>
    <row r="23" spans="1:1" x14ac:dyDescent="0.35">
      <c r="A23" s="5"/>
    </row>
    <row r="24" spans="1:1" x14ac:dyDescent="0.35">
      <c r="A24" s="5"/>
    </row>
    <row r="25" spans="1:1" x14ac:dyDescent="0.35">
      <c r="A25" s="5"/>
    </row>
    <row r="26" spans="1:1" x14ac:dyDescent="0.35">
      <c r="A26" s="5"/>
    </row>
    <row r="27" spans="1:1" x14ac:dyDescent="0.35">
      <c r="A27" s="5"/>
    </row>
    <row r="28" spans="1:1" x14ac:dyDescent="0.35">
      <c r="A28" s="5"/>
    </row>
    <row r="29" spans="1:1" x14ac:dyDescent="0.35">
      <c r="A29" s="5"/>
    </row>
    <row r="30" spans="1:1" x14ac:dyDescent="0.35">
      <c r="A30" s="5"/>
    </row>
    <row r="31" spans="1:1" x14ac:dyDescent="0.35">
      <c r="A31" s="5"/>
    </row>
    <row r="32" spans="1:1" x14ac:dyDescent="0.35">
      <c r="A32" s="5"/>
    </row>
    <row r="33" spans="1:1" x14ac:dyDescent="0.35">
      <c r="A33" s="5"/>
    </row>
    <row r="34" spans="1:1" x14ac:dyDescent="0.35">
      <c r="A34" s="5"/>
    </row>
    <row r="35" spans="1:1" x14ac:dyDescent="0.35">
      <c r="A35" s="5"/>
    </row>
    <row r="36" spans="1:1" x14ac:dyDescent="0.35">
      <c r="A36" s="5"/>
    </row>
    <row r="37" spans="1:1" x14ac:dyDescent="0.35">
      <c r="A37" s="5"/>
    </row>
    <row r="38" spans="1:1" x14ac:dyDescent="0.35">
      <c r="A38" s="5"/>
    </row>
    <row r="39" spans="1:1" x14ac:dyDescent="0.35">
      <c r="A39" s="5"/>
    </row>
    <row r="40" spans="1:1" x14ac:dyDescent="0.35">
      <c r="A40" s="5"/>
    </row>
    <row r="41" spans="1:1" x14ac:dyDescent="0.35">
      <c r="A41" s="5"/>
    </row>
    <row r="42" spans="1:1" x14ac:dyDescent="0.35">
      <c r="A42" s="5"/>
    </row>
    <row r="43" spans="1:1" x14ac:dyDescent="0.35">
      <c r="A43" s="5"/>
    </row>
    <row r="44" spans="1:1" x14ac:dyDescent="0.35">
      <c r="A44" s="5"/>
    </row>
    <row r="45" spans="1:1" x14ac:dyDescent="0.35">
      <c r="A45" s="5"/>
    </row>
    <row r="46" spans="1:1" x14ac:dyDescent="0.35">
      <c r="A46" s="5"/>
    </row>
    <row r="47" spans="1:1" x14ac:dyDescent="0.35">
      <c r="A47" s="5"/>
    </row>
    <row r="48" spans="1:1" x14ac:dyDescent="0.35">
      <c r="A48" s="5"/>
    </row>
    <row r="49" spans="1:1" x14ac:dyDescent="0.35">
      <c r="A49" s="5"/>
    </row>
    <row r="50" spans="1:1" x14ac:dyDescent="0.35">
      <c r="A50" s="5"/>
    </row>
    <row r="51" spans="1:1" x14ac:dyDescent="0.35">
      <c r="A51" s="5"/>
    </row>
    <row r="52" spans="1:1" x14ac:dyDescent="0.35">
      <c r="A52" s="5"/>
    </row>
    <row r="53" spans="1:1" x14ac:dyDescent="0.35">
      <c r="A53" s="5"/>
    </row>
    <row r="54" spans="1:1" x14ac:dyDescent="0.35">
      <c r="A54" s="5"/>
    </row>
    <row r="55" spans="1:1" x14ac:dyDescent="0.35">
      <c r="A55" s="5"/>
    </row>
    <row r="56" spans="1:1" x14ac:dyDescent="0.35">
      <c r="A56" s="5"/>
    </row>
    <row r="57" spans="1:1" x14ac:dyDescent="0.35">
      <c r="A57" s="5"/>
    </row>
    <row r="58" spans="1:1" x14ac:dyDescent="0.35">
      <c r="A58" s="5"/>
    </row>
    <row r="59" spans="1:1" x14ac:dyDescent="0.35">
      <c r="A59" s="5"/>
    </row>
    <row r="60" spans="1:1" x14ac:dyDescent="0.35">
      <c r="A60" s="5"/>
    </row>
    <row r="61" spans="1:1" x14ac:dyDescent="0.35">
      <c r="A61" s="5"/>
    </row>
    <row r="62" spans="1:1" x14ac:dyDescent="0.35">
      <c r="A62" s="5"/>
    </row>
    <row r="63" spans="1:1" x14ac:dyDescent="0.35">
      <c r="A63" s="5"/>
    </row>
    <row r="64" spans="1:1" x14ac:dyDescent="0.35">
      <c r="A64" s="5"/>
    </row>
    <row r="65" spans="1:1" x14ac:dyDescent="0.35">
      <c r="A65" s="5"/>
    </row>
    <row r="66" spans="1:1" x14ac:dyDescent="0.35">
      <c r="A66" s="5"/>
    </row>
    <row r="67" spans="1:1" x14ac:dyDescent="0.35">
      <c r="A67" s="5"/>
    </row>
    <row r="68" spans="1:1" x14ac:dyDescent="0.35">
      <c r="A68" s="5"/>
    </row>
    <row r="69" spans="1:1" x14ac:dyDescent="0.35">
      <c r="A69" s="5"/>
    </row>
    <row r="70" spans="1:1" x14ac:dyDescent="0.35">
      <c r="A70" s="5"/>
    </row>
    <row r="71" spans="1:1" x14ac:dyDescent="0.35">
      <c r="A71" s="5"/>
    </row>
    <row r="72" spans="1:1" x14ac:dyDescent="0.35">
      <c r="A72" s="5"/>
    </row>
    <row r="73" spans="1:1" x14ac:dyDescent="0.35">
      <c r="A73" s="5"/>
    </row>
    <row r="74" spans="1:1" x14ac:dyDescent="0.35">
      <c r="A74" s="5"/>
    </row>
    <row r="75" spans="1:1" x14ac:dyDescent="0.35">
      <c r="A75" s="5"/>
    </row>
    <row r="76" spans="1:1" x14ac:dyDescent="0.35">
      <c r="A76" s="5"/>
    </row>
    <row r="77" spans="1:1" x14ac:dyDescent="0.35">
      <c r="A77" s="5"/>
    </row>
    <row r="78" spans="1:1" x14ac:dyDescent="0.35">
      <c r="A78" s="5"/>
    </row>
    <row r="79" spans="1:1" x14ac:dyDescent="0.35">
      <c r="A79" s="5"/>
    </row>
    <row r="80" spans="1:1" x14ac:dyDescent="0.35">
      <c r="A80" s="5"/>
    </row>
    <row r="81" spans="1:1" x14ac:dyDescent="0.35">
      <c r="A81" s="5"/>
    </row>
    <row r="82" spans="1:1" x14ac:dyDescent="0.35">
      <c r="A82" s="5"/>
    </row>
    <row r="83" spans="1:1" x14ac:dyDescent="0.35">
      <c r="A83" s="5"/>
    </row>
    <row r="84" spans="1:1" x14ac:dyDescent="0.35">
      <c r="A84" s="5"/>
    </row>
    <row r="85" spans="1:1" x14ac:dyDescent="0.35">
      <c r="A85" s="5"/>
    </row>
    <row r="86" spans="1:1" x14ac:dyDescent="0.35">
      <c r="A86" s="5"/>
    </row>
    <row r="87" spans="1:1" x14ac:dyDescent="0.35">
      <c r="A87" s="5"/>
    </row>
    <row r="88" spans="1:1" x14ac:dyDescent="0.35">
      <c r="A88" s="5"/>
    </row>
    <row r="89" spans="1:1" x14ac:dyDescent="0.35">
      <c r="A89" s="5"/>
    </row>
    <row r="90" spans="1:1" x14ac:dyDescent="0.35">
      <c r="A90" s="5"/>
    </row>
    <row r="91" spans="1:1" x14ac:dyDescent="0.35">
      <c r="A91" s="5"/>
    </row>
    <row r="92" spans="1:1" x14ac:dyDescent="0.35">
      <c r="A92" s="5"/>
    </row>
    <row r="93" spans="1:1" x14ac:dyDescent="0.35">
      <c r="A93" s="5"/>
    </row>
    <row r="94" spans="1:1" x14ac:dyDescent="0.35">
      <c r="A94" s="5"/>
    </row>
    <row r="95" spans="1:1" x14ac:dyDescent="0.35">
      <c r="A95" s="5"/>
    </row>
    <row r="96" spans="1:1" x14ac:dyDescent="0.35">
      <c r="A96" s="5"/>
    </row>
    <row r="97" spans="1:1" x14ac:dyDescent="0.35">
      <c r="A97" s="5"/>
    </row>
    <row r="98" spans="1:1" x14ac:dyDescent="0.35">
      <c r="A98" s="5"/>
    </row>
    <row r="99" spans="1:1" x14ac:dyDescent="0.35">
      <c r="A99" s="5"/>
    </row>
    <row r="100" spans="1:1" x14ac:dyDescent="0.35">
      <c r="A100" s="5"/>
    </row>
    <row r="101" spans="1:1" x14ac:dyDescent="0.35">
      <c r="A101" s="5"/>
    </row>
    <row r="102" spans="1:1" x14ac:dyDescent="0.35">
      <c r="A102" s="5"/>
    </row>
    <row r="103" spans="1:1" x14ac:dyDescent="0.35">
      <c r="A103" s="5"/>
    </row>
    <row r="104" spans="1:1" x14ac:dyDescent="0.35">
      <c r="A104" s="5"/>
    </row>
    <row r="105" spans="1:1" x14ac:dyDescent="0.35">
      <c r="A105" s="5"/>
    </row>
    <row r="106" spans="1:1" x14ac:dyDescent="0.35">
      <c r="A106" s="5"/>
    </row>
    <row r="107" spans="1:1" x14ac:dyDescent="0.35">
      <c r="A107" s="5"/>
    </row>
    <row r="108" spans="1:1" x14ac:dyDescent="0.35">
      <c r="A108" s="5"/>
    </row>
    <row r="109" spans="1:1" x14ac:dyDescent="0.35">
      <c r="A109" s="5"/>
    </row>
    <row r="110" spans="1:1" x14ac:dyDescent="0.35">
      <c r="A110" s="5"/>
    </row>
    <row r="111" spans="1:1" x14ac:dyDescent="0.35">
      <c r="A111" s="5"/>
    </row>
    <row r="112" spans="1:1" x14ac:dyDescent="0.35">
      <c r="A112" s="5"/>
    </row>
    <row r="113" spans="1:1" x14ac:dyDescent="0.35">
      <c r="A113" s="5"/>
    </row>
    <row r="114" spans="1:1" x14ac:dyDescent="0.35">
      <c r="A114" s="5"/>
    </row>
    <row r="115" spans="1:1" x14ac:dyDescent="0.35">
      <c r="A115" s="5"/>
    </row>
    <row r="116" spans="1:1" x14ac:dyDescent="0.35">
      <c r="A116" s="5"/>
    </row>
    <row r="117" spans="1:1" x14ac:dyDescent="0.35">
      <c r="A117" s="5"/>
    </row>
    <row r="118" spans="1:1" x14ac:dyDescent="0.35">
      <c r="A118" s="5"/>
    </row>
    <row r="119" spans="1:1" x14ac:dyDescent="0.35">
      <c r="A119" s="5"/>
    </row>
    <row r="120" spans="1:1" x14ac:dyDescent="0.35">
      <c r="A120" s="5"/>
    </row>
    <row r="121" spans="1:1" x14ac:dyDescent="0.35">
      <c r="A121" s="5"/>
    </row>
    <row r="122" spans="1:1" x14ac:dyDescent="0.35">
      <c r="A122" s="5"/>
    </row>
    <row r="123" spans="1:1" x14ac:dyDescent="0.35">
      <c r="A123" s="5"/>
    </row>
    <row r="124" spans="1:1" x14ac:dyDescent="0.35">
      <c r="A124" s="5"/>
    </row>
    <row r="125" spans="1:1" x14ac:dyDescent="0.35">
      <c r="A125" s="5"/>
    </row>
    <row r="126" spans="1:1" x14ac:dyDescent="0.35">
      <c r="A126" s="5"/>
    </row>
    <row r="127" spans="1:1" x14ac:dyDescent="0.35">
      <c r="A127" s="5"/>
    </row>
    <row r="128" spans="1:1" x14ac:dyDescent="0.35">
      <c r="A128" s="5"/>
    </row>
    <row r="129" spans="1:1" x14ac:dyDescent="0.35">
      <c r="A129" s="5"/>
    </row>
    <row r="130" spans="1:1" x14ac:dyDescent="0.35">
      <c r="A130" s="5"/>
    </row>
    <row r="131" spans="1:1" x14ac:dyDescent="0.35">
      <c r="A131" s="5"/>
    </row>
    <row r="132" spans="1:1" x14ac:dyDescent="0.35">
      <c r="A132" s="5"/>
    </row>
    <row r="133" spans="1:1" x14ac:dyDescent="0.35">
      <c r="A133" s="5"/>
    </row>
    <row r="134" spans="1:1" x14ac:dyDescent="0.35">
      <c r="A134" s="5"/>
    </row>
    <row r="135" spans="1:1" x14ac:dyDescent="0.35">
      <c r="A135" s="5"/>
    </row>
    <row r="136" spans="1:1" x14ac:dyDescent="0.35">
      <c r="A136" s="5"/>
    </row>
    <row r="137" spans="1:1" x14ac:dyDescent="0.35">
      <c r="A137" s="5"/>
    </row>
    <row r="138" spans="1:1" x14ac:dyDescent="0.35">
      <c r="A138" s="5"/>
    </row>
    <row r="139" spans="1:1" x14ac:dyDescent="0.35">
      <c r="A139" s="5"/>
    </row>
    <row r="140" spans="1:1" x14ac:dyDescent="0.35">
      <c r="A140" s="5"/>
    </row>
    <row r="141" spans="1:1" x14ac:dyDescent="0.35">
      <c r="A141" s="5"/>
    </row>
    <row r="142" spans="1:1" x14ac:dyDescent="0.35">
      <c r="A142" s="5"/>
    </row>
    <row r="143" spans="1:1" x14ac:dyDescent="0.35">
      <c r="A143" s="5"/>
    </row>
    <row r="144" spans="1:1" x14ac:dyDescent="0.35">
      <c r="A144" s="5"/>
    </row>
    <row r="145" spans="1:1" x14ac:dyDescent="0.35">
      <c r="A145" s="5"/>
    </row>
    <row r="146" spans="1:1" x14ac:dyDescent="0.35">
      <c r="A146" s="5"/>
    </row>
    <row r="147" spans="1:1" x14ac:dyDescent="0.35">
      <c r="A147" s="5"/>
    </row>
    <row r="148" spans="1:1" x14ac:dyDescent="0.35">
      <c r="A148" s="5"/>
    </row>
    <row r="149" spans="1:1" x14ac:dyDescent="0.35">
      <c r="A149" s="5"/>
    </row>
    <row r="150" spans="1:1" x14ac:dyDescent="0.35">
      <c r="A150" s="5"/>
    </row>
    <row r="151" spans="1:1" x14ac:dyDescent="0.35">
      <c r="A151" s="5"/>
    </row>
    <row r="152" spans="1:1" x14ac:dyDescent="0.35">
      <c r="A152" s="5"/>
    </row>
    <row r="153" spans="1:1" x14ac:dyDescent="0.35">
      <c r="A153" s="5"/>
    </row>
    <row r="154" spans="1:1" x14ac:dyDescent="0.35">
      <c r="A154" s="5"/>
    </row>
    <row r="155" spans="1:1" x14ac:dyDescent="0.35">
      <c r="A155" s="5"/>
    </row>
    <row r="156" spans="1:1" x14ac:dyDescent="0.35">
      <c r="A156" s="5"/>
    </row>
    <row r="157" spans="1:1" x14ac:dyDescent="0.35">
      <c r="A157" s="5"/>
    </row>
    <row r="158" spans="1:1" x14ac:dyDescent="0.35">
      <c r="A158" s="5"/>
    </row>
    <row r="159" spans="1:1" x14ac:dyDescent="0.35">
      <c r="A159" s="5"/>
    </row>
    <row r="160" spans="1:1" x14ac:dyDescent="0.35">
      <c r="A160" s="5"/>
    </row>
    <row r="161" spans="1:1" x14ac:dyDescent="0.35">
      <c r="A161" s="5"/>
    </row>
    <row r="162" spans="1:1" x14ac:dyDescent="0.35">
      <c r="A162" s="5"/>
    </row>
    <row r="163" spans="1:1" x14ac:dyDescent="0.35">
      <c r="A163" s="5"/>
    </row>
    <row r="164" spans="1:1" x14ac:dyDescent="0.35">
      <c r="A164" s="5"/>
    </row>
    <row r="165" spans="1:1" x14ac:dyDescent="0.35">
      <c r="A165" s="5"/>
    </row>
    <row r="166" spans="1:1" x14ac:dyDescent="0.35">
      <c r="A166" s="5"/>
    </row>
    <row r="167" spans="1:1" x14ac:dyDescent="0.35">
      <c r="A167" s="5"/>
    </row>
    <row r="168" spans="1:1" x14ac:dyDescent="0.35">
      <c r="A168" s="5"/>
    </row>
    <row r="169" spans="1:1" x14ac:dyDescent="0.35">
      <c r="A169" s="5"/>
    </row>
    <row r="170" spans="1:1" x14ac:dyDescent="0.35">
      <c r="A170" s="5"/>
    </row>
    <row r="171" spans="1:1" x14ac:dyDescent="0.35">
      <c r="A171" s="5"/>
    </row>
    <row r="172" spans="1:1" x14ac:dyDescent="0.35">
      <c r="A172" s="5"/>
    </row>
    <row r="173" spans="1:1" x14ac:dyDescent="0.35">
      <c r="A173" s="5"/>
    </row>
    <row r="174" spans="1:1" x14ac:dyDescent="0.35">
      <c r="A174" s="5"/>
    </row>
    <row r="175" spans="1:1" x14ac:dyDescent="0.35">
      <c r="A175" s="5"/>
    </row>
    <row r="176" spans="1:1" x14ac:dyDescent="0.35">
      <c r="A176" s="5"/>
    </row>
    <row r="177" spans="1:1" x14ac:dyDescent="0.35">
      <c r="A177" s="5"/>
    </row>
    <row r="178" spans="1:1" x14ac:dyDescent="0.35">
      <c r="A178" s="5"/>
    </row>
    <row r="179" spans="1:1" x14ac:dyDescent="0.35">
      <c r="A179" s="5"/>
    </row>
    <row r="180" spans="1:1" x14ac:dyDescent="0.35">
      <c r="A180" s="5"/>
    </row>
    <row r="181" spans="1:1" x14ac:dyDescent="0.35">
      <c r="A181" s="5"/>
    </row>
    <row r="182" spans="1:1" x14ac:dyDescent="0.35">
      <c r="A182" s="5"/>
    </row>
    <row r="183" spans="1:1" x14ac:dyDescent="0.35">
      <c r="A183" s="5"/>
    </row>
    <row r="184" spans="1:1" x14ac:dyDescent="0.35">
      <c r="A184" s="5"/>
    </row>
    <row r="185" spans="1:1" x14ac:dyDescent="0.35">
      <c r="A185" s="5"/>
    </row>
    <row r="186" spans="1:1" x14ac:dyDescent="0.35">
      <c r="A186" s="5"/>
    </row>
    <row r="187" spans="1:1" x14ac:dyDescent="0.35">
      <c r="A187" s="5"/>
    </row>
    <row r="188" spans="1:1" x14ac:dyDescent="0.35">
      <c r="A188" s="5"/>
    </row>
    <row r="189" spans="1:1" x14ac:dyDescent="0.35">
      <c r="A189" s="5"/>
    </row>
    <row r="190" spans="1:1" x14ac:dyDescent="0.35">
      <c r="A190" s="5"/>
    </row>
    <row r="191" spans="1:1" x14ac:dyDescent="0.35">
      <c r="A191" s="5"/>
    </row>
    <row r="192" spans="1:1" x14ac:dyDescent="0.35">
      <c r="A192" s="5"/>
    </row>
    <row r="193" spans="1:1" x14ac:dyDescent="0.35">
      <c r="A193" s="5"/>
    </row>
    <row r="194" spans="1:1" x14ac:dyDescent="0.35">
      <c r="A194" s="5"/>
    </row>
    <row r="195" spans="1:1" x14ac:dyDescent="0.35">
      <c r="A195" s="5"/>
    </row>
    <row r="196" spans="1:1" x14ac:dyDescent="0.35">
      <c r="A196" s="5"/>
    </row>
    <row r="197" spans="1:1" x14ac:dyDescent="0.35">
      <c r="A197" s="5"/>
    </row>
    <row r="198" spans="1:1" x14ac:dyDescent="0.35">
      <c r="A198" s="5"/>
    </row>
    <row r="199" spans="1:1" x14ac:dyDescent="0.35">
      <c r="A199" s="5"/>
    </row>
    <row r="200" spans="1:1" x14ac:dyDescent="0.35">
      <c r="A200" s="5"/>
    </row>
    <row r="201" spans="1:1" x14ac:dyDescent="0.35">
      <c r="A201" s="5"/>
    </row>
    <row r="202" spans="1:1" x14ac:dyDescent="0.35">
      <c r="A202" s="5"/>
    </row>
    <row r="203" spans="1:1" x14ac:dyDescent="0.35">
      <c r="A203" s="5"/>
    </row>
    <row r="204" spans="1:1" x14ac:dyDescent="0.35">
      <c r="A204" s="5"/>
    </row>
    <row r="205" spans="1:1" x14ac:dyDescent="0.35">
      <c r="A205" s="5"/>
    </row>
    <row r="206" spans="1:1" x14ac:dyDescent="0.35">
      <c r="A206" s="5"/>
    </row>
    <row r="207" spans="1:1" x14ac:dyDescent="0.35">
      <c r="A207" s="5"/>
    </row>
    <row r="208" spans="1:1" x14ac:dyDescent="0.35">
      <c r="A208" s="5"/>
    </row>
    <row r="209" spans="1:1" x14ac:dyDescent="0.35">
      <c r="A209" s="5"/>
    </row>
    <row r="210" spans="1:1" x14ac:dyDescent="0.35">
      <c r="A210" s="5"/>
    </row>
    <row r="211" spans="1:1" x14ac:dyDescent="0.35">
      <c r="A211" s="5"/>
    </row>
    <row r="212" spans="1:1" x14ac:dyDescent="0.35">
      <c r="A212" s="5"/>
    </row>
    <row r="213" spans="1:1" x14ac:dyDescent="0.35">
      <c r="A213" s="5"/>
    </row>
    <row r="214" spans="1:1" x14ac:dyDescent="0.35">
      <c r="A214" s="5"/>
    </row>
    <row r="215" spans="1:1" x14ac:dyDescent="0.35">
      <c r="A215" s="5"/>
    </row>
    <row r="216" spans="1:1" x14ac:dyDescent="0.35">
      <c r="A216" s="5"/>
    </row>
    <row r="217" spans="1:1" x14ac:dyDescent="0.35">
      <c r="A217" s="5"/>
    </row>
    <row r="218" spans="1:1" x14ac:dyDescent="0.35">
      <c r="A218" s="5"/>
    </row>
    <row r="219" spans="1:1" x14ac:dyDescent="0.35">
      <c r="A219" s="5"/>
    </row>
    <row r="220" spans="1:1" x14ac:dyDescent="0.35">
      <c r="A220" s="5"/>
    </row>
    <row r="221" spans="1:1" x14ac:dyDescent="0.35">
      <c r="A221" s="5"/>
    </row>
    <row r="222" spans="1:1" x14ac:dyDescent="0.35">
      <c r="A222" s="5"/>
    </row>
    <row r="223" spans="1:1" x14ac:dyDescent="0.35">
      <c r="A223" s="5"/>
    </row>
    <row r="224" spans="1:1" x14ac:dyDescent="0.35">
      <c r="A224" s="5"/>
    </row>
    <row r="225" spans="1:1" x14ac:dyDescent="0.35">
      <c r="A225" s="5"/>
    </row>
    <row r="226" spans="1:1" x14ac:dyDescent="0.35">
      <c r="A226" s="5"/>
    </row>
    <row r="227" spans="1:1" x14ac:dyDescent="0.35">
      <c r="A227" s="5"/>
    </row>
    <row r="228" spans="1:1" x14ac:dyDescent="0.35">
      <c r="A228" s="5"/>
    </row>
    <row r="229" spans="1:1" x14ac:dyDescent="0.35">
      <c r="A229" s="5"/>
    </row>
    <row r="230" spans="1:1" x14ac:dyDescent="0.35">
      <c r="A230" s="5"/>
    </row>
    <row r="231" spans="1:1" x14ac:dyDescent="0.35">
      <c r="A231" s="5"/>
    </row>
    <row r="232" spans="1:1" x14ac:dyDescent="0.35">
      <c r="A232" s="5"/>
    </row>
    <row r="233" spans="1:1" x14ac:dyDescent="0.35">
      <c r="A233" s="5"/>
    </row>
    <row r="234" spans="1:1" x14ac:dyDescent="0.35">
      <c r="A234" s="5"/>
    </row>
    <row r="235" spans="1:1" x14ac:dyDescent="0.35">
      <c r="A235" s="5"/>
    </row>
    <row r="236" spans="1:1" x14ac:dyDescent="0.35">
      <c r="A236" s="5"/>
    </row>
    <row r="237" spans="1:1" x14ac:dyDescent="0.35">
      <c r="A237" s="5"/>
    </row>
    <row r="238" spans="1:1" x14ac:dyDescent="0.35">
      <c r="A238" s="5"/>
    </row>
    <row r="239" spans="1:1" x14ac:dyDescent="0.35">
      <c r="A239" s="5"/>
    </row>
    <row r="240" spans="1:1" x14ac:dyDescent="0.35">
      <c r="A240" s="5"/>
    </row>
    <row r="241" spans="1:1" x14ac:dyDescent="0.35">
      <c r="A241" s="5"/>
    </row>
    <row r="242" spans="1:1" x14ac:dyDescent="0.35">
      <c r="A242" s="5"/>
    </row>
    <row r="243" spans="1:1" x14ac:dyDescent="0.35">
      <c r="A243" s="5"/>
    </row>
    <row r="244" spans="1:1" x14ac:dyDescent="0.35">
      <c r="A244" s="5"/>
    </row>
    <row r="245" spans="1:1" x14ac:dyDescent="0.35">
      <c r="A245" s="5"/>
    </row>
    <row r="246" spans="1:1" x14ac:dyDescent="0.35">
      <c r="A246" s="5"/>
    </row>
  </sheetData>
  <sortState xmlns:xlrd2="http://schemas.microsoft.com/office/spreadsheetml/2017/richdata2" ref="A1:A245">
    <sortCondition ref="A1:A2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2024-11-11T04:12:36Z</dcterms:modified>
</cp:coreProperties>
</file>