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eyush\OneDrive\Sports Event Management\Session 13 &amp; 14\"/>
    </mc:Choice>
  </mc:AlternateContent>
  <bookViews>
    <workbookView xWindow="96" yWindow="60" windowWidth="22932" windowHeight="9504" activeTab="7"/>
  </bookViews>
  <sheets>
    <sheet name="Sheet8" sheetId="8" r:id="rId1"/>
    <sheet name="Sheet7" sheetId="7" r:id="rId2"/>
    <sheet name="Sheet6" sheetId="6" r:id="rId3"/>
    <sheet name="Sheet1" sheetId="1" r:id="rId4"/>
    <sheet name="Sheet2" sheetId="2" r:id="rId5"/>
    <sheet name="Sheet3" sheetId="3" r:id="rId6"/>
    <sheet name="Sheet4" sheetId="4" r:id="rId7"/>
    <sheet name="Sheet5" sheetId="5" r:id="rId8"/>
  </sheets>
  <calcPr calcId="152511"/>
</workbook>
</file>

<file path=xl/calcChain.xml><?xml version="1.0" encoding="utf-8"?>
<calcChain xmlns="http://schemas.openxmlformats.org/spreadsheetml/2006/main">
  <c r="C7" i="7" l="1"/>
  <c r="B7" i="7"/>
  <c r="C9" i="7"/>
  <c r="B9" i="7"/>
  <c r="C8" i="7"/>
  <c r="B8" i="7"/>
  <c r="C10" i="6"/>
  <c r="B10" i="6"/>
  <c r="C9" i="6"/>
  <c r="B9" i="6"/>
  <c r="C8" i="6"/>
  <c r="B8" i="6"/>
  <c r="C7" i="6"/>
  <c r="B7" i="6"/>
  <c r="C14" i="5"/>
  <c r="C15" i="5"/>
  <c r="B14" i="5"/>
  <c r="B15" i="5"/>
  <c r="C13" i="5"/>
  <c r="B13" i="5"/>
  <c r="C12" i="5"/>
  <c r="B12" i="5"/>
  <c r="C11" i="5"/>
  <c r="B11" i="5"/>
  <c r="C10" i="5"/>
  <c r="B10" i="5"/>
  <c r="C9" i="5"/>
  <c r="B9" i="5"/>
  <c r="C8" i="5"/>
  <c r="B8" i="5"/>
  <c r="C7" i="5"/>
  <c r="B7" i="5"/>
  <c r="C14" i="4"/>
  <c r="C13" i="4"/>
  <c r="B13" i="4"/>
  <c r="B14" i="4"/>
  <c r="D14" i="4" s="1"/>
  <c r="F14" i="4" s="1"/>
  <c r="C12" i="4"/>
  <c r="B12" i="4"/>
  <c r="C11" i="4"/>
  <c r="B11" i="4"/>
  <c r="C10" i="4"/>
  <c r="B10" i="4"/>
  <c r="C9" i="4"/>
  <c r="B9" i="4"/>
  <c r="C8" i="4"/>
  <c r="B8" i="4"/>
  <c r="C7" i="4"/>
  <c r="B7" i="4"/>
  <c r="B13" i="3"/>
  <c r="D13" i="3" s="1"/>
  <c r="F13" i="3" s="1"/>
  <c r="B12" i="3"/>
  <c r="C12" i="3"/>
  <c r="C11" i="3"/>
  <c r="B11" i="3"/>
  <c r="C10" i="3"/>
  <c r="B10" i="3"/>
  <c r="D10" i="3" s="1"/>
  <c r="F10" i="3" s="1"/>
  <c r="C9" i="3"/>
  <c r="B9" i="3"/>
  <c r="C8" i="3"/>
  <c r="B8" i="3"/>
  <c r="D8" i="3" s="1"/>
  <c r="F8" i="3" s="1"/>
  <c r="C7" i="3"/>
  <c r="B7" i="3"/>
  <c r="B12" i="2"/>
  <c r="D12" i="2" s="1"/>
  <c r="F12" i="2" s="1"/>
  <c r="C11" i="2"/>
  <c r="B11" i="2"/>
  <c r="C10" i="2"/>
  <c r="B10" i="2"/>
  <c r="C9" i="2"/>
  <c r="B9" i="2"/>
  <c r="C8" i="2"/>
  <c r="B8" i="2"/>
  <c r="C7" i="2"/>
  <c r="D7" i="2" s="1"/>
  <c r="F7" i="2" s="1"/>
  <c r="B7" i="2"/>
  <c r="C11" i="1"/>
  <c r="C10" i="1"/>
  <c r="D10" i="1" s="1"/>
  <c r="F10" i="1" s="1"/>
  <c r="C9" i="1"/>
  <c r="C8" i="1"/>
  <c r="C7" i="1"/>
  <c r="B8" i="1"/>
  <c r="D8" i="1" s="1"/>
  <c r="F8" i="1" s="1"/>
  <c r="B9" i="1"/>
  <c r="D9" i="1" s="1"/>
  <c r="F9" i="1" s="1"/>
  <c r="B10" i="1"/>
  <c r="B11" i="1"/>
  <c r="D11" i="1" s="1"/>
  <c r="F11" i="1" s="1"/>
  <c r="B7" i="1"/>
  <c r="D7" i="1" s="1"/>
  <c r="F7" i="1" s="1"/>
  <c r="D10" i="2" l="1"/>
  <c r="F10" i="2" s="1"/>
  <c r="D15" i="5"/>
  <c r="F15" i="5" s="1"/>
  <c r="D14" i="5"/>
  <c r="F14" i="5" s="1"/>
  <c r="F16" i="1"/>
  <c r="D9" i="2"/>
  <c r="F9" i="2" s="1"/>
  <c r="D11" i="2"/>
  <c r="F11" i="2" s="1"/>
  <c r="D8" i="2"/>
  <c r="F8" i="2" s="1"/>
  <c r="F16" i="2" s="1"/>
  <c r="D12" i="3"/>
  <c r="F12" i="3" s="1"/>
  <c r="D8" i="6"/>
  <c r="F8" i="6" s="1"/>
  <c r="D10" i="6"/>
  <c r="F10" i="6" s="1"/>
  <c r="D7" i="6"/>
  <c r="F7" i="6" s="1"/>
  <c r="D9" i="6"/>
  <c r="F9" i="6" s="1"/>
  <c r="D8" i="7"/>
  <c r="F8" i="7" s="1"/>
  <c r="D7" i="7"/>
  <c r="F7" i="7" s="1"/>
  <c r="D9" i="7"/>
  <c r="F9" i="7" s="1"/>
  <c r="D7" i="5"/>
  <c r="F7" i="5" s="1"/>
  <c r="D13" i="5"/>
  <c r="F13" i="5" s="1"/>
  <c r="D9" i="5"/>
  <c r="F9" i="5" s="1"/>
  <c r="D11" i="5"/>
  <c r="F11" i="5" s="1"/>
  <c r="D8" i="5"/>
  <c r="F8" i="5" s="1"/>
  <c r="D10" i="5"/>
  <c r="F10" i="5" s="1"/>
  <c r="D12" i="5"/>
  <c r="F12" i="5" s="1"/>
  <c r="D13" i="4"/>
  <c r="F13" i="4" s="1"/>
  <c r="D7" i="4"/>
  <c r="F7" i="4" s="1"/>
  <c r="D9" i="4"/>
  <c r="F9" i="4" s="1"/>
  <c r="D11" i="4"/>
  <c r="F11" i="4" s="1"/>
  <c r="D8" i="4"/>
  <c r="F8" i="4" s="1"/>
  <c r="D10" i="4"/>
  <c r="F10" i="4" s="1"/>
  <c r="D12" i="4"/>
  <c r="F12" i="4" s="1"/>
  <c r="D7" i="3"/>
  <c r="F7" i="3" s="1"/>
  <c r="D9" i="3"/>
  <c r="F9" i="3" s="1"/>
  <c r="D11" i="3"/>
  <c r="F11" i="3" s="1"/>
  <c r="F16" i="6" l="1"/>
  <c r="F16" i="5"/>
  <c r="F16" i="7"/>
  <c r="F16" i="4"/>
  <c r="F16" i="3"/>
</calcChain>
</file>

<file path=xl/sharedStrings.xml><?xml version="1.0" encoding="utf-8"?>
<sst xmlns="http://schemas.openxmlformats.org/spreadsheetml/2006/main" count="72" uniqueCount="11">
  <si>
    <t xml:space="preserve">Demand </t>
  </si>
  <si>
    <t xml:space="preserve">Probability </t>
  </si>
  <si>
    <t xml:space="preserve">Expected Value </t>
  </si>
  <si>
    <t>Revenue</t>
  </si>
  <si>
    <t>Cost</t>
  </si>
  <si>
    <t>Profit</t>
  </si>
  <si>
    <t>Q*</t>
  </si>
  <si>
    <t>Cu</t>
  </si>
  <si>
    <t>Co</t>
  </si>
  <si>
    <t>Total</t>
  </si>
  <si>
    <t>Demand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</si>
</sst>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Times New Roman"/>
      <family val="1"/>
    </font>
    <font>
      <sz val="16"/>
      <color rgb="FF000000"/>
      <name val="Times New Roman"/>
      <family val="1"/>
    </font>
    <font>
      <sz val="1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5CE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left" vertical="top" wrapText="1" readingOrder="1"/>
    </xf>
    <xf numFmtId="0" fontId="2" fillId="3" borderId="1" xfId="0" applyFont="1" applyFill="1" applyBorder="1" applyAlignment="1">
      <alignment horizontal="left" vertical="top" wrapText="1" readingOrder="1"/>
    </xf>
    <xf numFmtId="0" fontId="2" fillId="3" borderId="1" xfId="0" applyFont="1" applyFill="1" applyBorder="1" applyAlignment="1">
      <alignment horizontal="center" vertical="center" wrapText="1" readingOrder="1"/>
    </xf>
    <xf numFmtId="0" fontId="2" fillId="3" borderId="1" xfId="0" applyFont="1" applyFill="1" applyBorder="1" applyAlignment="1">
      <alignment horizontal="center" vertical="top" wrapText="1" readingOrder="1"/>
    </xf>
    <xf numFmtId="0" fontId="0" fillId="3" borderId="1" xfId="0" applyFill="1" applyBorder="1"/>
    <xf numFmtId="0" fontId="2" fillId="4" borderId="1" xfId="0" applyFont="1" applyFill="1" applyBorder="1" applyAlignment="1">
      <alignment horizontal="center" vertical="top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9" fontId="3" fillId="0" borderId="1" xfId="0" applyNumberFormat="1" applyFont="1" applyFill="1" applyBorder="1" applyAlignment="1">
      <alignment horizontal="center" vertical="center" wrapText="1" readingOrder="1"/>
    </xf>
    <xf numFmtId="0" fontId="2" fillId="3" borderId="2" xfId="0" applyFont="1" applyFill="1" applyBorder="1" applyAlignment="1">
      <alignment horizontal="center" vertical="center" wrapText="1" readingOrder="1"/>
    </xf>
    <xf numFmtId="0" fontId="2" fillId="3" borderId="3" xfId="0" applyFont="1" applyFill="1" applyBorder="1" applyAlignment="1">
      <alignment horizontal="center" vertical="center" wrapText="1" readingOrder="1"/>
    </xf>
    <xf numFmtId="0" fontId="2" fillId="3" borderId="4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Sheet8!$B$3</c:f>
              <c:strCache>
                <c:ptCount val="1"/>
                <c:pt idx="0">
                  <c:v>Probability </c:v>
                </c:pt>
              </c:strCache>
            </c:strRef>
          </c:tx>
          <c:invertIfNegative val="0"/>
          <c:cat>
            <c:numRef>
              <c:f>Sheet8!$A$4:$A$12</c:f>
              <c:numCache>
                <c:formatCode>General</c:formatCode>
                <c:ptCount val="9"/>
                <c:pt idx="0">
                  <c:v>60</c:v>
                </c:pt>
                <c:pt idx="1">
                  <c:v>70</c:v>
                </c:pt>
                <c:pt idx="2">
                  <c:v>80</c:v>
                </c:pt>
                <c:pt idx="3">
                  <c:v>90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130</c:v>
                </c:pt>
                <c:pt idx="8">
                  <c:v>140</c:v>
                </c:pt>
              </c:numCache>
            </c:numRef>
          </c:cat>
          <c:val>
            <c:numRef>
              <c:f>Sheet8!$B$4:$B$12</c:f>
              <c:numCache>
                <c:formatCode>0%</c:formatCode>
                <c:ptCount val="9"/>
                <c:pt idx="0">
                  <c:v>0.03</c:v>
                </c:pt>
                <c:pt idx="1">
                  <c:v>0.06</c:v>
                </c:pt>
                <c:pt idx="2">
                  <c:v>0.13</c:v>
                </c:pt>
                <c:pt idx="3">
                  <c:v>0.18</c:v>
                </c:pt>
                <c:pt idx="4">
                  <c:v>0.2</c:v>
                </c:pt>
                <c:pt idx="5">
                  <c:v>0.15</c:v>
                </c:pt>
                <c:pt idx="6">
                  <c:v>0.16</c:v>
                </c:pt>
                <c:pt idx="7">
                  <c:v>0.06</c:v>
                </c:pt>
                <c:pt idx="8">
                  <c:v>0.03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7259728"/>
        <c:axId val="420180176"/>
      </c:barChart>
      <c:catAx>
        <c:axId val="4172597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20180176"/>
        <c:crosses val="autoZero"/>
        <c:auto val="1"/>
        <c:lblAlgn val="ctr"/>
        <c:lblOffset val="100"/>
        <c:noMultiLvlLbl val="0"/>
      </c:catAx>
      <c:valAx>
        <c:axId val="420180176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4172597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304800</xdr:colOff>
      <xdr:row>2</xdr:row>
      <xdr:rowOff>22860</xdr:rowOff>
    </xdr:from>
    <xdr:to>
      <xdr:col>8</xdr:col>
      <xdr:colOff>342900</xdr:colOff>
      <xdr:row>11</xdr:row>
      <xdr:rowOff>160020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2"/>
  <sheetViews>
    <sheetView workbookViewId="0">
      <selection activeCell="D20" sqref="D20"/>
    </sheetView>
  </sheetViews>
  <sheetFormatPr defaultColWidth="13.21875" defaultRowHeight="14.4" x14ac:dyDescent="0.3"/>
  <cols>
    <col min="2" max="2" width="16.109375" customWidth="1"/>
  </cols>
  <sheetData>
    <row r="3" spans="1:2" ht="22.8" x14ac:dyDescent="0.3">
      <c r="A3" s="7" t="s">
        <v>10</v>
      </c>
      <c r="B3" s="7" t="s">
        <v>1</v>
      </c>
    </row>
    <row r="4" spans="1:2" ht="22.8" x14ac:dyDescent="0.3">
      <c r="A4" s="7">
        <v>60</v>
      </c>
      <c r="B4" s="8">
        <v>0.03</v>
      </c>
    </row>
    <row r="5" spans="1:2" ht="22.8" x14ac:dyDescent="0.3">
      <c r="A5" s="7">
        <v>70</v>
      </c>
      <c r="B5" s="8">
        <v>0.06</v>
      </c>
    </row>
    <row r="6" spans="1:2" ht="22.8" x14ac:dyDescent="0.3">
      <c r="A6" s="7">
        <v>80</v>
      </c>
      <c r="B6" s="8">
        <v>0.13</v>
      </c>
    </row>
    <row r="7" spans="1:2" ht="22.8" x14ac:dyDescent="0.3">
      <c r="A7" s="7">
        <v>90</v>
      </c>
      <c r="B7" s="8">
        <v>0.18</v>
      </c>
    </row>
    <row r="8" spans="1:2" ht="22.8" x14ac:dyDescent="0.3">
      <c r="A8" s="7">
        <v>100</v>
      </c>
      <c r="B8" s="8">
        <v>0.2</v>
      </c>
    </row>
    <row r="9" spans="1:2" ht="22.8" x14ac:dyDescent="0.3">
      <c r="A9" s="7">
        <v>110</v>
      </c>
      <c r="B9" s="8">
        <v>0.15</v>
      </c>
    </row>
    <row r="10" spans="1:2" ht="22.8" x14ac:dyDescent="0.3">
      <c r="A10" s="7">
        <v>120</v>
      </c>
      <c r="B10" s="8">
        <v>0.16</v>
      </c>
    </row>
    <row r="11" spans="1:2" ht="22.8" x14ac:dyDescent="0.3">
      <c r="A11" s="7">
        <v>130</v>
      </c>
      <c r="B11" s="8">
        <v>0.06</v>
      </c>
    </row>
    <row r="12" spans="1:2" ht="22.8" x14ac:dyDescent="0.3">
      <c r="A12" s="7">
        <v>140</v>
      </c>
      <c r="B12" s="8">
        <v>0.03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6"/>
  <sheetViews>
    <sheetView workbookViewId="0">
      <selection activeCell="B8" sqref="B8"/>
    </sheetView>
  </sheetViews>
  <sheetFormatPr defaultColWidth="29.6640625" defaultRowHeight="14.4" x14ac:dyDescent="0.3"/>
  <cols>
    <col min="1" max="1" width="13" customWidth="1"/>
    <col min="2" max="2" width="17.5546875" customWidth="1"/>
    <col min="3" max="3" width="14.109375" customWidth="1"/>
    <col min="4" max="4" width="17.6640625" customWidth="1"/>
    <col min="5" max="5" width="18.44140625" customWidth="1"/>
    <col min="6" max="6" width="23.77734375" customWidth="1"/>
  </cols>
  <sheetData>
    <row r="2" spans="1:6" ht="21" x14ac:dyDescent="0.3">
      <c r="C2" s="6" t="s">
        <v>6</v>
      </c>
      <c r="D2" s="6">
        <v>80</v>
      </c>
    </row>
    <row r="3" spans="1:6" ht="21" x14ac:dyDescent="0.3">
      <c r="C3" s="6" t="s">
        <v>7</v>
      </c>
      <c r="D3" s="6">
        <v>0.3</v>
      </c>
    </row>
    <row r="4" spans="1:6" ht="21" x14ac:dyDescent="0.3">
      <c r="C4" s="6" t="s">
        <v>8</v>
      </c>
      <c r="D4" s="6">
        <v>0.1</v>
      </c>
    </row>
    <row r="6" spans="1:6" ht="20.399999999999999" x14ac:dyDescent="0.3">
      <c r="A6" s="1" t="s">
        <v>0</v>
      </c>
      <c r="B6" s="1" t="s">
        <v>3</v>
      </c>
      <c r="C6" s="1" t="s">
        <v>4</v>
      </c>
      <c r="D6" s="1" t="s">
        <v>5</v>
      </c>
      <c r="E6" s="1" t="s">
        <v>1</v>
      </c>
      <c r="F6" s="1" t="s">
        <v>2</v>
      </c>
    </row>
    <row r="7" spans="1:6" ht="21" x14ac:dyDescent="0.3">
      <c r="A7" s="2">
        <v>60</v>
      </c>
      <c r="B7" s="3">
        <f>A7*$D$3</f>
        <v>18</v>
      </c>
      <c r="C7" s="4">
        <f>($D$2-A7)*$D$4</f>
        <v>2</v>
      </c>
      <c r="D7" s="4">
        <f>B7-C7</f>
        <v>16</v>
      </c>
      <c r="E7" s="4">
        <v>0.03</v>
      </c>
      <c r="F7" s="4">
        <f>D7*E7</f>
        <v>0.48</v>
      </c>
    </row>
    <row r="8" spans="1:6" ht="21" x14ac:dyDescent="0.3">
      <c r="A8" s="2">
        <v>70</v>
      </c>
      <c r="B8" s="3">
        <f t="shared" ref="B8:B9" si="0">A8*$D$3</f>
        <v>21</v>
      </c>
      <c r="C8" s="4">
        <f>($D$2-A8)*$D$4</f>
        <v>1</v>
      </c>
      <c r="D8" s="4">
        <f t="shared" ref="D8:D9" si="1">B8-C8</f>
        <v>20</v>
      </c>
      <c r="E8" s="4">
        <v>0.06</v>
      </c>
      <c r="F8" s="4">
        <f t="shared" ref="F8" si="2">D8*E8</f>
        <v>1.2</v>
      </c>
    </row>
    <row r="9" spans="1:6" ht="21" x14ac:dyDescent="0.3">
      <c r="A9" s="2">
        <v>80</v>
      </c>
      <c r="B9" s="9">
        <f t="shared" si="0"/>
        <v>24</v>
      </c>
      <c r="C9" s="9">
        <f>($D$2-A9)*$D$4</f>
        <v>0</v>
      </c>
      <c r="D9" s="9">
        <f t="shared" si="1"/>
        <v>24</v>
      </c>
      <c r="E9" s="9">
        <v>0.91</v>
      </c>
      <c r="F9" s="9">
        <f>D9*E9</f>
        <v>21.84</v>
      </c>
    </row>
    <row r="10" spans="1:6" ht="21" x14ac:dyDescent="0.3">
      <c r="A10" s="2">
        <v>90</v>
      </c>
      <c r="B10" s="10"/>
      <c r="C10" s="10"/>
      <c r="D10" s="10"/>
      <c r="E10" s="10"/>
      <c r="F10" s="10"/>
    </row>
    <row r="11" spans="1:6" ht="21" x14ac:dyDescent="0.3">
      <c r="A11" s="2">
        <v>100</v>
      </c>
      <c r="B11" s="10"/>
      <c r="C11" s="10"/>
      <c r="D11" s="10"/>
      <c r="E11" s="10"/>
      <c r="F11" s="10"/>
    </row>
    <row r="12" spans="1:6" ht="21" x14ac:dyDescent="0.3">
      <c r="A12" s="2">
        <v>110</v>
      </c>
      <c r="B12" s="10"/>
      <c r="C12" s="10"/>
      <c r="D12" s="10"/>
      <c r="E12" s="10"/>
      <c r="F12" s="10"/>
    </row>
    <row r="13" spans="1:6" ht="21" x14ac:dyDescent="0.3">
      <c r="A13" s="2">
        <v>120</v>
      </c>
      <c r="B13" s="10"/>
      <c r="C13" s="10"/>
      <c r="D13" s="10"/>
      <c r="E13" s="10"/>
      <c r="F13" s="10"/>
    </row>
    <row r="14" spans="1:6" ht="21" x14ac:dyDescent="0.3">
      <c r="A14" s="2">
        <v>130</v>
      </c>
      <c r="B14" s="10"/>
      <c r="C14" s="10"/>
      <c r="D14" s="10"/>
      <c r="E14" s="10"/>
      <c r="F14" s="10"/>
    </row>
    <row r="15" spans="1:6" ht="21" x14ac:dyDescent="0.3">
      <c r="A15" s="2">
        <v>140</v>
      </c>
      <c r="B15" s="11"/>
      <c r="C15" s="11"/>
      <c r="D15" s="11"/>
      <c r="E15" s="11"/>
      <c r="F15" s="11"/>
    </row>
    <row r="16" spans="1:6" ht="21" x14ac:dyDescent="0.3">
      <c r="A16" s="5"/>
      <c r="B16" s="5"/>
      <c r="C16" s="5"/>
      <c r="D16" s="5"/>
      <c r="E16" s="4" t="s">
        <v>9</v>
      </c>
      <c r="F16" s="4">
        <f>SUM(F7:F15)</f>
        <v>23.52</v>
      </c>
    </row>
  </sheetData>
  <mergeCells count="5">
    <mergeCell ref="B9:B15"/>
    <mergeCell ref="C9:C15"/>
    <mergeCell ref="D9:D15"/>
    <mergeCell ref="E9:E15"/>
    <mergeCell ref="F9:F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6"/>
  <sheetViews>
    <sheetView workbookViewId="0">
      <selection activeCell="B10" sqref="B10:F15"/>
    </sheetView>
  </sheetViews>
  <sheetFormatPr defaultColWidth="29.6640625" defaultRowHeight="14.4" x14ac:dyDescent="0.3"/>
  <cols>
    <col min="1" max="1" width="13" customWidth="1"/>
    <col min="2" max="2" width="17.5546875" customWidth="1"/>
    <col min="3" max="3" width="14.109375" customWidth="1"/>
    <col min="4" max="4" width="17.6640625" customWidth="1"/>
    <col min="5" max="5" width="18.44140625" customWidth="1"/>
    <col min="6" max="6" width="23.77734375" customWidth="1"/>
  </cols>
  <sheetData>
    <row r="2" spans="1:6" ht="21" x14ac:dyDescent="0.3">
      <c r="C2" s="6" t="s">
        <v>6</v>
      </c>
      <c r="D2" s="6">
        <v>90</v>
      </c>
    </row>
    <row r="3" spans="1:6" ht="21" x14ac:dyDescent="0.3">
      <c r="C3" s="6" t="s">
        <v>7</v>
      </c>
      <c r="D3" s="6">
        <v>0.3</v>
      </c>
    </row>
    <row r="4" spans="1:6" ht="21" x14ac:dyDescent="0.3">
      <c r="C4" s="6" t="s">
        <v>8</v>
      </c>
      <c r="D4" s="6">
        <v>0.1</v>
      </c>
    </row>
    <row r="6" spans="1:6" ht="20.399999999999999" x14ac:dyDescent="0.3">
      <c r="A6" s="1" t="s">
        <v>0</v>
      </c>
      <c r="B6" s="1" t="s">
        <v>3</v>
      </c>
      <c r="C6" s="1" t="s">
        <v>4</v>
      </c>
      <c r="D6" s="1" t="s">
        <v>5</v>
      </c>
      <c r="E6" s="1" t="s">
        <v>1</v>
      </c>
      <c r="F6" s="1" t="s">
        <v>2</v>
      </c>
    </row>
    <row r="7" spans="1:6" ht="21" x14ac:dyDescent="0.3">
      <c r="A7" s="2">
        <v>60</v>
      </c>
      <c r="B7" s="3">
        <f>A7*$D$3</f>
        <v>18</v>
      </c>
      <c r="C7" s="4">
        <f>($D$2-A7)*$D$4</f>
        <v>3</v>
      </c>
      <c r="D7" s="4">
        <f>B7-C7</f>
        <v>15</v>
      </c>
      <c r="E7" s="4">
        <v>0.03</v>
      </c>
      <c r="F7" s="4">
        <f>D7*E7</f>
        <v>0.44999999999999996</v>
      </c>
    </row>
    <row r="8" spans="1:6" ht="21" x14ac:dyDescent="0.3">
      <c r="A8" s="2">
        <v>70</v>
      </c>
      <c r="B8" s="3">
        <f t="shared" ref="B8:B10" si="0">A8*$D$3</f>
        <v>21</v>
      </c>
      <c r="C8" s="4">
        <f>($D$2-A8)*$D$4</f>
        <v>2</v>
      </c>
      <c r="D8" s="4">
        <f t="shared" ref="D8:D10" si="1">B8-C8</f>
        <v>19</v>
      </c>
      <c r="E8" s="4">
        <v>0.06</v>
      </c>
      <c r="F8" s="4">
        <f t="shared" ref="F8" si="2">D8*E8</f>
        <v>1.1399999999999999</v>
      </c>
    </row>
    <row r="9" spans="1:6" ht="21" x14ac:dyDescent="0.3">
      <c r="A9" s="2">
        <v>80</v>
      </c>
      <c r="B9" s="3">
        <f t="shared" si="0"/>
        <v>24</v>
      </c>
      <c r="C9" s="4">
        <f>($D$2-A9)*$D$4</f>
        <v>1</v>
      </c>
      <c r="D9" s="4">
        <f t="shared" si="1"/>
        <v>23</v>
      </c>
      <c r="E9" s="4">
        <v>0.13</v>
      </c>
      <c r="F9" s="4">
        <f>D9*E9</f>
        <v>2.99</v>
      </c>
    </row>
    <row r="10" spans="1:6" ht="21" x14ac:dyDescent="0.3">
      <c r="A10" s="2">
        <v>90</v>
      </c>
      <c r="B10" s="9">
        <f t="shared" si="0"/>
        <v>27</v>
      </c>
      <c r="C10" s="9">
        <f>($D$2-A10)*$D$4</f>
        <v>0</v>
      </c>
      <c r="D10" s="9">
        <f t="shared" si="1"/>
        <v>27</v>
      </c>
      <c r="E10" s="9">
        <v>0.78</v>
      </c>
      <c r="F10" s="9">
        <f>D10*E10</f>
        <v>21.060000000000002</v>
      </c>
    </row>
    <row r="11" spans="1:6" ht="21" x14ac:dyDescent="0.3">
      <c r="A11" s="2">
        <v>100</v>
      </c>
      <c r="B11" s="10"/>
      <c r="C11" s="10"/>
      <c r="D11" s="10"/>
      <c r="E11" s="10"/>
      <c r="F11" s="10"/>
    </row>
    <row r="12" spans="1:6" ht="21" x14ac:dyDescent="0.3">
      <c r="A12" s="2">
        <v>110</v>
      </c>
      <c r="B12" s="10"/>
      <c r="C12" s="10"/>
      <c r="D12" s="10"/>
      <c r="E12" s="10"/>
      <c r="F12" s="10"/>
    </row>
    <row r="13" spans="1:6" ht="21" x14ac:dyDescent="0.3">
      <c r="A13" s="2">
        <v>120</v>
      </c>
      <c r="B13" s="10"/>
      <c r="C13" s="10"/>
      <c r="D13" s="10"/>
      <c r="E13" s="10"/>
      <c r="F13" s="10"/>
    </row>
    <row r="14" spans="1:6" ht="21" x14ac:dyDescent="0.3">
      <c r="A14" s="2">
        <v>130</v>
      </c>
      <c r="B14" s="10"/>
      <c r="C14" s="10"/>
      <c r="D14" s="10"/>
      <c r="E14" s="10"/>
      <c r="F14" s="10"/>
    </row>
    <row r="15" spans="1:6" ht="21" x14ac:dyDescent="0.3">
      <c r="A15" s="2">
        <v>140</v>
      </c>
      <c r="B15" s="11"/>
      <c r="C15" s="11"/>
      <c r="D15" s="11"/>
      <c r="E15" s="11"/>
      <c r="F15" s="11"/>
    </row>
    <row r="16" spans="1:6" ht="21" x14ac:dyDescent="0.3">
      <c r="A16" s="5"/>
      <c r="B16" s="5"/>
      <c r="C16" s="5"/>
      <c r="D16" s="5"/>
      <c r="E16" s="4" t="s">
        <v>9</v>
      </c>
      <c r="F16" s="4">
        <f>SUM(F7:F15)</f>
        <v>25.64</v>
      </c>
    </row>
  </sheetData>
  <mergeCells count="5">
    <mergeCell ref="B10:B15"/>
    <mergeCell ref="C10:C15"/>
    <mergeCell ref="D10:D15"/>
    <mergeCell ref="E10:E15"/>
    <mergeCell ref="F10:F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6"/>
  <sheetViews>
    <sheetView workbookViewId="0">
      <selection activeCell="C11" sqref="C11:F15"/>
    </sheetView>
  </sheetViews>
  <sheetFormatPr defaultColWidth="29.6640625" defaultRowHeight="14.4" x14ac:dyDescent="0.3"/>
  <cols>
    <col min="1" max="1" width="13" customWidth="1"/>
    <col min="2" max="2" width="17.5546875" customWidth="1"/>
    <col min="3" max="3" width="14.109375" customWidth="1"/>
    <col min="4" max="4" width="17.6640625" customWidth="1"/>
    <col min="5" max="5" width="18.44140625" customWidth="1"/>
    <col min="6" max="6" width="23.77734375" customWidth="1"/>
  </cols>
  <sheetData>
    <row r="2" spans="1:6" ht="21" x14ac:dyDescent="0.3">
      <c r="C2" s="6" t="s">
        <v>6</v>
      </c>
      <c r="D2" s="6">
        <v>100</v>
      </c>
    </row>
    <row r="3" spans="1:6" ht="21" x14ac:dyDescent="0.3">
      <c r="C3" s="6" t="s">
        <v>7</v>
      </c>
      <c r="D3" s="6">
        <v>0.3</v>
      </c>
    </row>
    <row r="4" spans="1:6" ht="21" x14ac:dyDescent="0.3">
      <c r="C4" s="6" t="s">
        <v>8</v>
      </c>
      <c r="D4" s="6">
        <v>0.1</v>
      </c>
    </row>
    <row r="6" spans="1:6" ht="20.399999999999999" x14ac:dyDescent="0.3">
      <c r="A6" s="1" t="s">
        <v>0</v>
      </c>
      <c r="B6" s="1" t="s">
        <v>3</v>
      </c>
      <c r="C6" s="1" t="s">
        <v>4</v>
      </c>
      <c r="D6" s="1" t="s">
        <v>5</v>
      </c>
      <c r="E6" s="1" t="s">
        <v>1</v>
      </c>
      <c r="F6" s="1" t="s">
        <v>2</v>
      </c>
    </row>
    <row r="7" spans="1:6" ht="21" x14ac:dyDescent="0.3">
      <c r="A7" s="2">
        <v>60</v>
      </c>
      <c r="B7" s="3">
        <f>A7*$D$3</f>
        <v>18</v>
      </c>
      <c r="C7" s="4">
        <f>($D$2-A7)*$D$4</f>
        <v>4</v>
      </c>
      <c r="D7" s="4">
        <f>B7-C7</f>
        <v>14</v>
      </c>
      <c r="E7" s="4">
        <v>0.03</v>
      </c>
      <c r="F7" s="4">
        <f>D7*E7</f>
        <v>0.42</v>
      </c>
    </row>
    <row r="8" spans="1:6" ht="21" x14ac:dyDescent="0.3">
      <c r="A8" s="2">
        <v>70</v>
      </c>
      <c r="B8" s="3">
        <f t="shared" ref="B8:B11" si="0">A8*$D$3</f>
        <v>21</v>
      </c>
      <c r="C8" s="4">
        <f>($D$2-A8)*$D$4</f>
        <v>3</v>
      </c>
      <c r="D8" s="4">
        <f t="shared" ref="D8:D11" si="1">B8-C8</f>
        <v>18</v>
      </c>
      <c r="E8" s="4">
        <v>0.06</v>
      </c>
      <c r="F8" s="4">
        <f t="shared" ref="F8:F11" si="2">D8*E8</f>
        <v>1.08</v>
      </c>
    </row>
    <row r="9" spans="1:6" ht="21" x14ac:dyDescent="0.3">
      <c r="A9" s="2">
        <v>80</v>
      </c>
      <c r="B9" s="3">
        <f t="shared" si="0"/>
        <v>24</v>
      </c>
      <c r="C9" s="4">
        <f>($D$2-A9)*$D$4</f>
        <v>2</v>
      </c>
      <c r="D9" s="4">
        <f t="shared" si="1"/>
        <v>22</v>
      </c>
      <c r="E9" s="4">
        <v>0.13</v>
      </c>
      <c r="F9" s="4">
        <f t="shared" si="2"/>
        <v>2.8600000000000003</v>
      </c>
    </row>
    <row r="10" spans="1:6" ht="21" x14ac:dyDescent="0.3">
      <c r="A10" s="2">
        <v>90</v>
      </c>
      <c r="B10" s="3">
        <f t="shared" si="0"/>
        <v>27</v>
      </c>
      <c r="C10" s="4">
        <f>($D$2-A10)*$D$4</f>
        <v>1</v>
      </c>
      <c r="D10" s="4">
        <f t="shared" si="1"/>
        <v>26</v>
      </c>
      <c r="E10" s="4">
        <v>0.18</v>
      </c>
      <c r="F10" s="4">
        <f t="shared" si="2"/>
        <v>4.68</v>
      </c>
    </row>
    <row r="11" spans="1:6" ht="21" x14ac:dyDescent="0.3">
      <c r="A11" s="2">
        <v>100</v>
      </c>
      <c r="B11" s="9">
        <f t="shared" si="0"/>
        <v>30</v>
      </c>
      <c r="C11" s="9">
        <f>($D$2-A11)*$D$4</f>
        <v>0</v>
      </c>
      <c r="D11" s="9">
        <f t="shared" si="1"/>
        <v>30</v>
      </c>
      <c r="E11" s="9">
        <v>0.6</v>
      </c>
      <c r="F11" s="9">
        <f t="shared" si="2"/>
        <v>18</v>
      </c>
    </row>
    <row r="12" spans="1:6" ht="21" x14ac:dyDescent="0.3">
      <c r="A12" s="2">
        <v>110</v>
      </c>
      <c r="B12" s="10"/>
      <c r="C12" s="10"/>
      <c r="D12" s="10"/>
      <c r="E12" s="10"/>
      <c r="F12" s="10"/>
    </row>
    <row r="13" spans="1:6" ht="21" x14ac:dyDescent="0.3">
      <c r="A13" s="2">
        <v>120</v>
      </c>
      <c r="B13" s="10"/>
      <c r="C13" s="10"/>
      <c r="D13" s="10"/>
      <c r="E13" s="10"/>
      <c r="F13" s="10"/>
    </row>
    <row r="14" spans="1:6" ht="21" x14ac:dyDescent="0.3">
      <c r="A14" s="2">
        <v>130</v>
      </c>
      <c r="B14" s="10"/>
      <c r="C14" s="10"/>
      <c r="D14" s="10"/>
      <c r="E14" s="10"/>
      <c r="F14" s="10"/>
    </row>
    <row r="15" spans="1:6" ht="21" x14ac:dyDescent="0.3">
      <c r="A15" s="2">
        <v>140</v>
      </c>
      <c r="B15" s="11"/>
      <c r="C15" s="11"/>
      <c r="D15" s="11"/>
      <c r="E15" s="11"/>
      <c r="F15" s="11"/>
    </row>
    <row r="16" spans="1:6" ht="21" x14ac:dyDescent="0.3">
      <c r="A16" s="5"/>
      <c r="B16" s="5"/>
      <c r="C16" s="5"/>
      <c r="D16" s="5"/>
      <c r="E16" s="4" t="s">
        <v>9</v>
      </c>
      <c r="F16" s="4">
        <f>SUM(F7:F15)</f>
        <v>27.04</v>
      </c>
    </row>
  </sheetData>
  <mergeCells count="5">
    <mergeCell ref="F11:F15"/>
    <mergeCell ref="B11:B15"/>
    <mergeCell ref="C11:C15"/>
    <mergeCell ref="D11:D15"/>
    <mergeCell ref="E11:E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6"/>
  <sheetViews>
    <sheetView workbookViewId="0">
      <selection activeCell="B12" sqref="B12:F15"/>
    </sheetView>
  </sheetViews>
  <sheetFormatPr defaultColWidth="29.6640625" defaultRowHeight="14.4" x14ac:dyDescent="0.3"/>
  <cols>
    <col min="1" max="1" width="13" customWidth="1"/>
    <col min="2" max="2" width="17.5546875" customWidth="1"/>
    <col min="3" max="3" width="14.109375" customWidth="1"/>
    <col min="4" max="4" width="17.6640625" customWidth="1"/>
    <col min="5" max="5" width="18.44140625" customWidth="1"/>
    <col min="6" max="6" width="23.77734375" customWidth="1"/>
  </cols>
  <sheetData>
    <row r="2" spans="1:6" ht="21" x14ac:dyDescent="0.3">
      <c r="C2" s="6" t="s">
        <v>6</v>
      </c>
      <c r="D2" s="6">
        <v>110</v>
      </c>
    </row>
    <row r="3" spans="1:6" ht="21" x14ac:dyDescent="0.3">
      <c r="C3" s="6" t="s">
        <v>7</v>
      </c>
      <c r="D3" s="6">
        <v>0.3</v>
      </c>
    </row>
    <row r="4" spans="1:6" ht="21" x14ac:dyDescent="0.3">
      <c r="C4" s="6" t="s">
        <v>8</v>
      </c>
      <c r="D4" s="6">
        <v>0.1</v>
      </c>
    </row>
    <row r="6" spans="1:6" ht="20.399999999999999" x14ac:dyDescent="0.3">
      <c r="A6" s="1" t="s">
        <v>0</v>
      </c>
      <c r="B6" s="1" t="s">
        <v>3</v>
      </c>
      <c r="C6" s="1" t="s">
        <v>4</v>
      </c>
      <c r="D6" s="1" t="s">
        <v>5</v>
      </c>
      <c r="E6" s="1" t="s">
        <v>1</v>
      </c>
      <c r="F6" s="1" t="s">
        <v>2</v>
      </c>
    </row>
    <row r="7" spans="1:6" ht="21" x14ac:dyDescent="0.3">
      <c r="A7" s="2">
        <v>60</v>
      </c>
      <c r="B7" s="3">
        <f>A7*$D$3</f>
        <v>18</v>
      </c>
      <c r="C7" s="4">
        <f>($D$2-A7)*$D$4</f>
        <v>5</v>
      </c>
      <c r="D7" s="4">
        <f>B7-C7</f>
        <v>13</v>
      </c>
      <c r="E7" s="4">
        <v>0.03</v>
      </c>
      <c r="F7" s="4">
        <f>D7*E7</f>
        <v>0.39</v>
      </c>
    </row>
    <row r="8" spans="1:6" ht="21" x14ac:dyDescent="0.3">
      <c r="A8" s="2">
        <v>70</v>
      </c>
      <c r="B8" s="3">
        <f t="shared" ref="B8:B12" si="0">A8*$D$3</f>
        <v>21</v>
      </c>
      <c r="C8" s="4">
        <f>($D$2-A8)*$D$4</f>
        <v>4</v>
      </c>
      <c r="D8" s="4">
        <f t="shared" ref="D8:D11" si="1">B8-C8</f>
        <v>17</v>
      </c>
      <c r="E8" s="4">
        <v>0.06</v>
      </c>
      <c r="F8" s="4">
        <f t="shared" ref="F8:F11" si="2">D8*E8</f>
        <v>1.02</v>
      </c>
    </row>
    <row r="9" spans="1:6" ht="21" x14ac:dyDescent="0.3">
      <c r="A9" s="2">
        <v>80</v>
      </c>
      <c r="B9" s="3">
        <f t="shared" si="0"/>
        <v>24</v>
      </c>
      <c r="C9" s="4">
        <f>($D$2-A9)*$D$4</f>
        <v>3</v>
      </c>
      <c r="D9" s="4">
        <f t="shared" si="1"/>
        <v>21</v>
      </c>
      <c r="E9" s="4">
        <v>0.13</v>
      </c>
      <c r="F9" s="4">
        <f t="shared" si="2"/>
        <v>2.73</v>
      </c>
    </row>
    <row r="10" spans="1:6" ht="21" x14ac:dyDescent="0.3">
      <c r="A10" s="2">
        <v>90</v>
      </c>
      <c r="B10" s="3">
        <f t="shared" si="0"/>
        <v>27</v>
      </c>
      <c r="C10" s="4">
        <f>($D$2-A10)*$D$4</f>
        <v>2</v>
      </c>
      <c r="D10" s="4">
        <f t="shared" si="1"/>
        <v>25</v>
      </c>
      <c r="E10" s="4">
        <v>0.18</v>
      </c>
      <c r="F10" s="4">
        <f t="shared" si="2"/>
        <v>4.5</v>
      </c>
    </row>
    <row r="11" spans="1:6" ht="21" x14ac:dyDescent="0.3">
      <c r="A11" s="2">
        <v>100</v>
      </c>
      <c r="B11" s="3">
        <f t="shared" si="0"/>
        <v>30</v>
      </c>
      <c r="C11" s="4">
        <f>($D$2-A11)*$D$4</f>
        <v>1</v>
      </c>
      <c r="D11" s="4">
        <f t="shared" si="1"/>
        <v>29</v>
      </c>
      <c r="E11" s="4">
        <v>0.2</v>
      </c>
      <c r="F11" s="4">
        <f t="shared" si="2"/>
        <v>5.8000000000000007</v>
      </c>
    </row>
    <row r="12" spans="1:6" ht="21" x14ac:dyDescent="0.3">
      <c r="A12" s="2">
        <v>110</v>
      </c>
      <c r="B12" s="9">
        <f t="shared" si="0"/>
        <v>33</v>
      </c>
      <c r="C12" s="9">
        <v>0</v>
      </c>
      <c r="D12" s="9">
        <f>B12-C12</f>
        <v>33</v>
      </c>
      <c r="E12" s="9">
        <v>0.4</v>
      </c>
      <c r="F12" s="9">
        <f>D12*E12</f>
        <v>13.200000000000001</v>
      </c>
    </row>
    <row r="13" spans="1:6" ht="21" x14ac:dyDescent="0.3">
      <c r="A13" s="2">
        <v>120</v>
      </c>
      <c r="B13" s="10"/>
      <c r="C13" s="10"/>
      <c r="D13" s="10"/>
      <c r="E13" s="10"/>
      <c r="F13" s="10"/>
    </row>
    <row r="14" spans="1:6" ht="21" x14ac:dyDescent="0.3">
      <c r="A14" s="2">
        <v>130</v>
      </c>
      <c r="B14" s="10"/>
      <c r="C14" s="10"/>
      <c r="D14" s="10"/>
      <c r="E14" s="10"/>
      <c r="F14" s="10"/>
    </row>
    <row r="15" spans="1:6" ht="21" x14ac:dyDescent="0.3">
      <c r="A15" s="2">
        <v>140</v>
      </c>
      <c r="B15" s="11"/>
      <c r="C15" s="11"/>
      <c r="D15" s="11"/>
      <c r="E15" s="11"/>
      <c r="F15" s="11"/>
    </row>
    <row r="16" spans="1:6" ht="21" x14ac:dyDescent="0.3">
      <c r="A16" s="5"/>
      <c r="B16" s="5"/>
      <c r="C16" s="5"/>
      <c r="D16" s="5"/>
      <c r="E16" s="4" t="s">
        <v>9</v>
      </c>
      <c r="F16" s="4">
        <f>SUM(F7:F15)</f>
        <v>27.64</v>
      </c>
    </row>
  </sheetData>
  <mergeCells count="5">
    <mergeCell ref="B12:B15"/>
    <mergeCell ref="C12:C15"/>
    <mergeCell ref="D12:D15"/>
    <mergeCell ref="E12:E15"/>
    <mergeCell ref="F12:F1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6"/>
  <sheetViews>
    <sheetView workbookViewId="0">
      <selection activeCell="G14" sqref="G14"/>
    </sheetView>
  </sheetViews>
  <sheetFormatPr defaultColWidth="29.6640625" defaultRowHeight="14.4" x14ac:dyDescent="0.3"/>
  <cols>
    <col min="1" max="1" width="13" customWidth="1"/>
    <col min="2" max="2" width="17.5546875" customWidth="1"/>
    <col min="3" max="3" width="14.109375" customWidth="1"/>
    <col min="4" max="4" width="17.6640625" customWidth="1"/>
    <col min="5" max="5" width="18.44140625" customWidth="1"/>
    <col min="6" max="6" width="23.77734375" customWidth="1"/>
  </cols>
  <sheetData>
    <row r="2" spans="1:6" ht="21" x14ac:dyDescent="0.3">
      <c r="C2" s="6" t="s">
        <v>6</v>
      </c>
      <c r="D2" s="6">
        <v>120</v>
      </c>
    </row>
    <row r="3" spans="1:6" ht="21" x14ac:dyDescent="0.3">
      <c r="C3" s="6" t="s">
        <v>7</v>
      </c>
      <c r="D3" s="6">
        <v>0.3</v>
      </c>
    </row>
    <row r="4" spans="1:6" ht="21" x14ac:dyDescent="0.3">
      <c r="C4" s="6" t="s">
        <v>8</v>
      </c>
      <c r="D4" s="6">
        <v>0.1</v>
      </c>
    </row>
    <row r="6" spans="1:6" ht="20.399999999999999" x14ac:dyDescent="0.3">
      <c r="A6" s="1" t="s">
        <v>0</v>
      </c>
      <c r="B6" s="1" t="s">
        <v>3</v>
      </c>
      <c r="C6" s="1" t="s">
        <v>4</v>
      </c>
      <c r="D6" s="1" t="s">
        <v>5</v>
      </c>
      <c r="E6" s="1" t="s">
        <v>1</v>
      </c>
      <c r="F6" s="1" t="s">
        <v>2</v>
      </c>
    </row>
    <row r="7" spans="1:6" ht="21" x14ac:dyDescent="0.3">
      <c r="A7" s="2">
        <v>60</v>
      </c>
      <c r="B7" s="3">
        <f>A7*$D$3</f>
        <v>18</v>
      </c>
      <c r="C7" s="4">
        <f t="shared" ref="C7:C12" si="0">($D$2-A7)*$D$4</f>
        <v>6</v>
      </c>
      <c r="D7" s="4">
        <f>B7-C7</f>
        <v>12</v>
      </c>
      <c r="E7" s="4">
        <v>0.03</v>
      </c>
      <c r="F7" s="4">
        <f>D7*E7</f>
        <v>0.36</v>
      </c>
    </row>
    <row r="8" spans="1:6" ht="21" x14ac:dyDescent="0.3">
      <c r="A8" s="2">
        <v>70</v>
      </c>
      <c r="B8" s="3">
        <f t="shared" ref="B8:B11" si="1">A8*$D$3</f>
        <v>21</v>
      </c>
      <c r="C8" s="4">
        <f t="shared" si="0"/>
        <v>5</v>
      </c>
      <c r="D8" s="4">
        <f t="shared" ref="D8:D12" si="2">B8-C8</f>
        <v>16</v>
      </c>
      <c r="E8" s="4">
        <v>0.06</v>
      </c>
      <c r="F8" s="4">
        <f t="shared" ref="F8:F11" si="3">D8*E8</f>
        <v>0.96</v>
      </c>
    </row>
    <row r="9" spans="1:6" ht="21" x14ac:dyDescent="0.3">
      <c r="A9" s="2">
        <v>80</v>
      </c>
      <c r="B9" s="3">
        <f t="shared" si="1"/>
        <v>24</v>
      </c>
      <c r="C9" s="4">
        <f t="shared" si="0"/>
        <v>4</v>
      </c>
      <c r="D9" s="4">
        <f t="shared" si="2"/>
        <v>20</v>
      </c>
      <c r="E9" s="4">
        <v>0.13</v>
      </c>
      <c r="F9" s="4">
        <f t="shared" si="3"/>
        <v>2.6</v>
      </c>
    </row>
    <row r="10" spans="1:6" ht="21" x14ac:dyDescent="0.3">
      <c r="A10" s="2">
        <v>90</v>
      </c>
      <c r="B10" s="3">
        <f t="shared" si="1"/>
        <v>27</v>
      </c>
      <c r="C10" s="4">
        <f t="shared" si="0"/>
        <v>3</v>
      </c>
      <c r="D10" s="4">
        <f t="shared" si="2"/>
        <v>24</v>
      </c>
      <c r="E10" s="4">
        <v>0.18</v>
      </c>
      <c r="F10" s="4">
        <f t="shared" si="3"/>
        <v>4.32</v>
      </c>
    </row>
    <row r="11" spans="1:6" ht="21" x14ac:dyDescent="0.3">
      <c r="A11" s="2">
        <v>100</v>
      </c>
      <c r="B11" s="3">
        <f t="shared" si="1"/>
        <v>30</v>
      </c>
      <c r="C11" s="4">
        <f t="shared" si="0"/>
        <v>2</v>
      </c>
      <c r="D11" s="4">
        <f t="shared" si="2"/>
        <v>28</v>
      </c>
      <c r="E11" s="4">
        <v>0.2</v>
      </c>
      <c r="F11" s="4">
        <f t="shared" si="3"/>
        <v>5.6000000000000005</v>
      </c>
    </row>
    <row r="12" spans="1:6" ht="21" x14ac:dyDescent="0.3">
      <c r="A12" s="2">
        <v>110</v>
      </c>
      <c r="B12" s="3">
        <f>A12*$D$3</f>
        <v>33</v>
      </c>
      <c r="C12" s="4">
        <f t="shared" si="0"/>
        <v>1</v>
      </c>
      <c r="D12" s="4">
        <f t="shared" si="2"/>
        <v>32</v>
      </c>
      <c r="E12" s="3">
        <v>0.15</v>
      </c>
      <c r="F12" s="3">
        <f>D12*E12</f>
        <v>4.8</v>
      </c>
    </row>
    <row r="13" spans="1:6" ht="21" x14ac:dyDescent="0.3">
      <c r="A13" s="2">
        <v>120</v>
      </c>
      <c r="B13" s="9">
        <f>A13*D3</f>
        <v>36</v>
      </c>
      <c r="C13" s="9">
        <v>0</v>
      </c>
      <c r="D13" s="9">
        <f>B13-C13</f>
        <v>36</v>
      </c>
      <c r="E13" s="9">
        <v>0.25</v>
      </c>
      <c r="F13" s="9">
        <f>D13*E13</f>
        <v>9</v>
      </c>
    </row>
    <row r="14" spans="1:6" ht="21" x14ac:dyDescent="0.3">
      <c r="A14" s="2">
        <v>130</v>
      </c>
      <c r="B14" s="10"/>
      <c r="C14" s="10"/>
      <c r="D14" s="10"/>
      <c r="E14" s="10"/>
      <c r="F14" s="10"/>
    </row>
    <row r="15" spans="1:6" ht="21" x14ac:dyDescent="0.3">
      <c r="A15" s="2">
        <v>140</v>
      </c>
      <c r="B15" s="11"/>
      <c r="C15" s="11"/>
      <c r="D15" s="11"/>
      <c r="E15" s="11"/>
      <c r="F15" s="11"/>
    </row>
    <row r="16" spans="1:6" ht="21" x14ac:dyDescent="0.3">
      <c r="A16" s="5"/>
      <c r="B16" s="5"/>
      <c r="C16" s="5"/>
      <c r="D16" s="5"/>
      <c r="E16" s="4" t="s">
        <v>9</v>
      </c>
      <c r="F16" s="4">
        <f>SUM(F7:F15)</f>
        <v>27.64</v>
      </c>
    </row>
  </sheetData>
  <mergeCells count="5">
    <mergeCell ref="B13:B15"/>
    <mergeCell ref="C13:C15"/>
    <mergeCell ref="D13:D15"/>
    <mergeCell ref="E13:E15"/>
    <mergeCell ref="F13:F1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6"/>
  <sheetViews>
    <sheetView workbookViewId="0">
      <selection activeCell="E22" sqref="E22"/>
    </sheetView>
  </sheetViews>
  <sheetFormatPr defaultColWidth="29.6640625" defaultRowHeight="14.4" x14ac:dyDescent="0.3"/>
  <cols>
    <col min="1" max="1" width="13" customWidth="1"/>
    <col min="2" max="2" width="17.5546875" customWidth="1"/>
    <col min="3" max="3" width="14.109375" customWidth="1"/>
    <col min="4" max="4" width="17.6640625" customWidth="1"/>
    <col min="5" max="5" width="18.44140625" customWidth="1"/>
    <col min="6" max="6" width="23.77734375" customWidth="1"/>
  </cols>
  <sheetData>
    <row r="2" spans="1:6" ht="21" x14ac:dyDescent="0.3">
      <c r="C2" s="6" t="s">
        <v>6</v>
      </c>
      <c r="D2" s="6">
        <v>130</v>
      </c>
    </row>
    <row r="3" spans="1:6" ht="21" x14ac:dyDescent="0.3">
      <c r="C3" s="6" t="s">
        <v>7</v>
      </c>
      <c r="D3" s="6">
        <v>0.3</v>
      </c>
    </row>
    <row r="4" spans="1:6" ht="21" x14ac:dyDescent="0.3">
      <c r="C4" s="6" t="s">
        <v>8</v>
      </c>
      <c r="D4" s="6">
        <v>0.1</v>
      </c>
    </row>
    <row r="6" spans="1:6" ht="20.399999999999999" x14ac:dyDescent="0.3">
      <c r="A6" s="1" t="s">
        <v>0</v>
      </c>
      <c r="B6" s="1" t="s">
        <v>3</v>
      </c>
      <c r="C6" s="1" t="s">
        <v>4</v>
      </c>
      <c r="D6" s="1" t="s">
        <v>5</v>
      </c>
      <c r="E6" s="1" t="s">
        <v>1</v>
      </c>
      <c r="F6" s="1" t="s">
        <v>2</v>
      </c>
    </row>
    <row r="7" spans="1:6" ht="21" x14ac:dyDescent="0.3">
      <c r="A7" s="2">
        <v>60</v>
      </c>
      <c r="B7" s="3">
        <f>A7*$D$3</f>
        <v>18</v>
      </c>
      <c r="C7" s="4">
        <f t="shared" ref="C7:C14" si="0">($D$2-A7)*$D$4</f>
        <v>7</v>
      </c>
      <c r="D7" s="4">
        <f>B7-C7</f>
        <v>11</v>
      </c>
      <c r="E7" s="4">
        <v>0.03</v>
      </c>
      <c r="F7" s="4">
        <f>D7*E7</f>
        <v>0.32999999999999996</v>
      </c>
    </row>
    <row r="8" spans="1:6" ht="21" x14ac:dyDescent="0.3">
      <c r="A8" s="2">
        <v>70</v>
      </c>
      <c r="B8" s="3">
        <f t="shared" ref="B8:B11" si="1">A8*$D$3</f>
        <v>21</v>
      </c>
      <c r="C8" s="4">
        <f t="shared" si="0"/>
        <v>6</v>
      </c>
      <c r="D8" s="4">
        <f t="shared" ref="D8:D12" si="2">B8-C8</f>
        <v>15</v>
      </c>
      <c r="E8" s="4">
        <v>0.06</v>
      </c>
      <c r="F8" s="4">
        <f t="shared" ref="F8:F11" si="3">D8*E8</f>
        <v>0.89999999999999991</v>
      </c>
    </row>
    <row r="9" spans="1:6" ht="21" x14ac:dyDescent="0.3">
      <c r="A9" s="2">
        <v>80</v>
      </c>
      <c r="B9" s="3">
        <f t="shared" si="1"/>
        <v>24</v>
      </c>
      <c r="C9" s="4">
        <f t="shared" si="0"/>
        <v>5</v>
      </c>
      <c r="D9" s="4">
        <f t="shared" si="2"/>
        <v>19</v>
      </c>
      <c r="E9" s="4">
        <v>0.13</v>
      </c>
      <c r="F9" s="4">
        <f t="shared" si="3"/>
        <v>2.4700000000000002</v>
      </c>
    </row>
    <row r="10" spans="1:6" ht="21" x14ac:dyDescent="0.3">
      <c r="A10" s="2">
        <v>90</v>
      </c>
      <c r="B10" s="3">
        <f t="shared" si="1"/>
        <v>27</v>
      </c>
      <c r="C10" s="4">
        <f t="shared" si="0"/>
        <v>4</v>
      </c>
      <c r="D10" s="4">
        <f t="shared" si="2"/>
        <v>23</v>
      </c>
      <c r="E10" s="4">
        <v>0.18</v>
      </c>
      <c r="F10" s="4">
        <f t="shared" si="3"/>
        <v>4.1399999999999997</v>
      </c>
    </row>
    <row r="11" spans="1:6" ht="21" x14ac:dyDescent="0.3">
      <c r="A11" s="2">
        <v>100</v>
      </c>
      <c r="B11" s="3">
        <f t="shared" si="1"/>
        <v>30</v>
      </c>
      <c r="C11" s="4">
        <f t="shared" si="0"/>
        <v>3</v>
      </c>
      <c r="D11" s="4">
        <f t="shared" si="2"/>
        <v>27</v>
      </c>
      <c r="E11" s="4">
        <v>0.2</v>
      </c>
      <c r="F11" s="4">
        <f t="shared" si="3"/>
        <v>5.4</v>
      </c>
    </row>
    <row r="12" spans="1:6" ht="21" x14ac:dyDescent="0.3">
      <c r="A12" s="2">
        <v>110</v>
      </c>
      <c r="B12" s="3">
        <f>A12*$D$3</f>
        <v>33</v>
      </c>
      <c r="C12" s="4">
        <f t="shared" si="0"/>
        <v>2</v>
      </c>
      <c r="D12" s="4">
        <f t="shared" si="2"/>
        <v>31</v>
      </c>
      <c r="E12" s="3">
        <v>0.15</v>
      </c>
      <c r="F12" s="3">
        <f>D12*E12</f>
        <v>4.6499999999999995</v>
      </c>
    </row>
    <row r="13" spans="1:6" ht="21" x14ac:dyDescent="0.3">
      <c r="A13" s="2">
        <v>120</v>
      </c>
      <c r="B13" s="3">
        <f t="shared" ref="B13:B14" si="4">A13*$D$3</f>
        <v>36</v>
      </c>
      <c r="C13" s="4">
        <f t="shared" si="0"/>
        <v>1</v>
      </c>
      <c r="D13" s="3">
        <f>B13-C13</f>
        <v>35</v>
      </c>
      <c r="E13" s="3">
        <v>0.16</v>
      </c>
      <c r="F13" s="3">
        <f>D13*E13</f>
        <v>5.6000000000000005</v>
      </c>
    </row>
    <row r="14" spans="1:6" ht="21" x14ac:dyDescent="0.3">
      <c r="A14" s="2">
        <v>130</v>
      </c>
      <c r="B14" s="9">
        <f t="shared" si="4"/>
        <v>39</v>
      </c>
      <c r="C14" s="9">
        <f t="shared" si="0"/>
        <v>0</v>
      </c>
      <c r="D14" s="9">
        <f>B14-C14</f>
        <v>39</v>
      </c>
      <c r="E14" s="9">
        <v>0.09</v>
      </c>
      <c r="F14" s="9">
        <f>D14*E14</f>
        <v>3.51</v>
      </c>
    </row>
    <row r="15" spans="1:6" ht="21" x14ac:dyDescent="0.3">
      <c r="A15" s="2">
        <v>140</v>
      </c>
      <c r="B15" s="11"/>
      <c r="C15" s="11"/>
      <c r="D15" s="11"/>
      <c r="E15" s="11"/>
      <c r="F15" s="11"/>
    </row>
    <row r="16" spans="1:6" ht="21" x14ac:dyDescent="0.3">
      <c r="A16" s="5"/>
      <c r="B16" s="5"/>
      <c r="C16" s="5"/>
      <c r="D16" s="5"/>
      <c r="E16" s="4" t="s">
        <v>9</v>
      </c>
      <c r="F16" s="4">
        <f>SUM(F7:F15)</f>
        <v>27</v>
      </c>
    </row>
  </sheetData>
  <mergeCells count="5">
    <mergeCell ref="B14:B15"/>
    <mergeCell ref="C14:C15"/>
    <mergeCell ref="D14:D15"/>
    <mergeCell ref="E14:E15"/>
    <mergeCell ref="F14:F1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6"/>
  <sheetViews>
    <sheetView tabSelected="1" workbookViewId="0">
      <selection activeCell="E18" sqref="E18"/>
    </sheetView>
  </sheetViews>
  <sheetFormatPr defaultColWidth="29.6640625" defaultRowHeight="14.4" x14ac:dyDescent="0.3"/>
  <cols>
    <col min="1" max="1" width="13" customWidth="1"/>
    <col min="2" max="2" width="17.5546875" customWidth="1"/>
    <col min="3" max="3" width="14.109375" customWidth="1"/>
    <col min="4" max="4" width="17.6640625" customWidth="1"/>
    <col min="5" max="5" width="18.44140625" customWidth="1"/>
    <col min="6" max="6" width="23.77734375" customWidth="1"/>
  </cols>
  <sheetData>
    <row r="2" spans="1:6" ht="21" x14ac:dyDescent="0.3">
      <c r="C2" s="6" t="s">
        <v>6</v>
      </c>
      <c r="D2" s="6">
        <v>140</v>
      </c>
    </row>
    <row r="3" spans="1:6" ht="21" x14ac:dyDescent="0.3">
      <c r="C3" s="6" t="s">
        <v>7</v>
      </c>
      <c r="D3" s="6">
        <v>0.3</v>
      </c>
    </row>
    <row r="4" spans="1:6" ht="21" x14ac:dyDescent="0.3">
      <c r="C4" s="6" t="s">
        <v>8</v>
      </c>
      <c r="D4" s="6">
        <v>0.1</v>
      </c>
    </row>
    <row r="6" spans="1:6" ht="20.399999999999999" x14ac:dyDescent="0.3">
      <c r="A6" s="1" t="s">
        <v>0</v>
      </c>
      <c r="B6" s="1" t="s">
        <v>3</v>
      </c>
      <c r="C6" s="1" t="s">
        <v>4</v>
      </c>
      <c r="D6" s="1" t="s">
        <v>5</v>
      </c>
      <c r="E6" s="1" t="s">
        <v>1</v>
      </c>
      <c r="F6" s="1" t="s">
        <v>2</v>
      </c>
    </row>
    <row r="7" spans="1:6" ht="21" x14ac:dyDescent="0.3">
      <c r="A7" s="2">
        <v>60</v>
      </c>
      <c r="B7" s="3">
        <f>A7*$D$3</f>
        <v>18</v>
      </c>
      <c r="C7" s="4">
        <f t="shared" ref="C7:C13" si="0">($D$2-A7)*$D$4</f>
        <v>8</v>
      </c>
      <c r="D7" s="4">
        <f>B7-C7</f>
        <v>10</v>
      </c>
      <c r="E7" s="4">
        <v>0.03</v>
      </c>
      <c r="F7" s="4">
        <f>D7*E7</f>
        <v>0.3</v>
      </c>
    </row>
    <row r="8" spans="1:6" ht="21" x14ac:dyDescent="0.3">
      <c r="A8" s="2">
        <v>70</v>
      </c>
      <c r="B8" s="3">
        <f t="shared" ref="B8:B11" si="1">A8*$D$3</f>
        <v>21</v>
      </c>
      <c r="C8" s="4">
        <f t="shared" si="0"/>
        <v>7</v>
      </c>
      <c r="D8" s="4">
        <f t="shared" ref="D8:D12" si="2">B8-C8</f>
        <v>14</v>
      </c>
      <c r="E8" s="4">
        <v>0.06</v>
      </c>
      <c r="F8" s="4">
        <f t="shared" ref="F8:F11" si="3">D8*E8</f>
        <v>0.84</v>
      </c>
    </row>
    <row r="9" spans="1:6" ht="21" x14ac:dyDescent="0.3">
      <c r="A9" s="2">
        <v>80</v>
      </c>
      <c r="B9" s="3">
        <f t="shared" si="1"/>
        <v>24</v>
      </c>
      <c r="C9" s="4">
        <f t="shared" si="0"/>
        <v>6</v>
      </c>
      <c r="D9" s="4">
        <f t="shared" si="2"/>
        <v>18</v>
      </c>
      <c r="E9" s="4">
        <v>0.13</v>
      </c>
      <c r="F9" s="4">
        <f t="shared" si="3"/>
        <v>2.34</v>
      </c>
    </row>
    <row r="10" spans="1:6" ht="21" x14ac:dyDescent="0.3">
      <c r="A10" s="2">
        <v>90</v>
      </c>
      <c r="B10" s="3">
        <f t="shared" si="1"/>
        <v>27</v>
      </c>
      <c r="C10" s="4">
        <f t="shared" si="0"/>
        <v>5</v>
      </c>
      <c r="D10" s="4">
        <f t="shared" si="2"/>
        <v>22</v>
      </c>
      <c r="E10" s="4">
        <v>0.18</v>
      </c>
      <c r="F10" s="4">
        <f t="shared" si="3"/>
        <v>3.96</v>
      </c>
    </row>
    <row r="11" spans="1:6" ht="21" x14ac:dyDescent="0.3">
      <c r="A11" s="2">
        <v>100</v>
      </c>
      <c r="B11" s="3">
        <f t="shared" si="1"/>
        <v>30</v>
      </c>
      <c r="C11" s="4">
        <f t="shared" si="0"/>
        <v>4</v>
      </c>
      <c r="D11" s="4">
        <f t="shared" si="2"/>
        <v>26</v>
      </c>
      <c r="E11" s="4">
        <v>0.2</v>
      </c>
      <c r="F11" s="4">
        <f t="shared" si="3"/>
        <v>5.2</v>
      </c>
    </row>
    <row r="12" spans="1:6" ht="21" x14ac:dyDescent="0.3">
      <c r="A12" s="2">
        <v>110</v>
      </c>
      <c r="B12" s="3">
        <f>A12*$D$3</f>
        <v>33</v>
      </c>
      <c r="C12" s="4">
        <f t="shared" si="0"/>
        <v>3</v>
      </c>
      <c r="D12" s="4">
        <f t="shared" si="2"/>
        <v>30</v>
      </c>
      <c r="E12" s="3">
        <v>0.15</v>
      </c>
      <c r="F12" s="3">
        <f>D12*E12</f>
        <v>4.5</v>
      </c>
    </row>
    <row r="13" spans="1:6" ht="21" x14ac:dyDescent="0.3">
      <c r="A13" s="2">
        <v>120</v>
      </c>
      <c r="B13" s="3">
        <f t="shared" ref="B13:B15" si="4">A13*$D$3</f>
        <v>36</v>
      </c>
      <c r="C13" s="4">
        <f t="shared" si="0"/>
        <v>2</v>
      </c>
      <c r="D13" s="3">
        <f>B13-C13</f>
        <v>34</v>
      </c>
      <c r="E13" s="3">
        <v>0.16</v>
      </c>
      <c r="F13" s="3">
        <f>D13*E13</f>
        <v>5.44</v>
      </c>
    </row>
    <row r="14" spans="1:6" ht="21" x14ac:dyDescent="0.3">
      <c r="A14" s="2">
        <v>130</v>
      </c>
      <c r="B14" s="3">
        <f t="shared" si="4"/>
        <v>39</v>
      </c>
      <c r="C14" s="4">
        <f t="shared" ref="C14:C15" si="5">($D$2-A14)*$D$4</f>
        <v>1</v>
      </c>
      <c r="D14" s="3">
        <f t="shared" ref="D14:D15" si="6">B14-C14</f>
        <v>38</v>
      </c>
      <c r="E14" s="3">
        <v>0.06</v>
      </c>
      <c r="F14" s="3">
        <f t="shared" ref="F14:F15" si="7">D14*E14</f>
        <v>2.2799999999999998</v>
      </c>
    </row>
    <row r="15" spans="1:6" ht="21" x14ac:dyDescent="0.3">
      <c r="A15" s="2">
        <v>140</v>
      </c>
      <c r="B15" s="3">
        <f t="shared" si="4"/>
        <v>42</v>
      </c>
      <c r="C15" s="4">
        <f t="shared" si="5"/>
        <v>0</v>
      </c>
      <c r="D15" s="3">
        <f t="shared" si="6"/>
        <v>42</v>
      </c>
      <c r="E15" s="3">
        <v>0.03</v>
      </c>
      <c r="F15" s="3">
        <f t="shared" si="7"/>
        <v>1.26</v>
      </c>
    </row>
    <row r="16" spans="1:6" ht="21" x14ac:dyDescent="0.3">
      <c r="A16" s="5"/>
      <c r="B16" s="5"/>
      <c r="C16" s="5"/>
      <c r="D16" s="5"/>
      <c r="E16" s="4" t="s">
        <v>9</v>
      </c>
      <c r="F16" s="4">
        <f>SUM(F7:F15)</f>
        <v>26.120000000000005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Sheet8</vt:lpstr>
      <vt:lpstr>Sheet7</vt:lpstr>
      <vt:lpstr>Sheet6</vt:lpstr>
      <vt:lpstr>Sheet1</vt:lpstr>
      <vt:lpstr>Sheet2</vt:lpstr>
      <vt:lpstr>Sheet3</vt:lpstr>
      <vt:lpstr>Sheet4</vt:lpstr>
      <vt:lpstr>Sheet5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f12peeyushp@hotmail.com</dc:creator>
  <cp:lastModifiedBy>f12peeyushp@hotmail.com</cp:lastModifiedBy>
  <dcterms:created xsi:type="dcterms:W3CDTF">2019-06-28T06:56:30Z</dcterms:created>
  <dcterms:modified xsi:type="dcterms:W3CDTF">2022-02-06T11:03:52Z</dcterms:modified>
</cp:coreProperties>
</file>