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Nabendu Paul\Desktop\Teaching\Teaching at IIM Amritsar\2023-24\Advanced General Management Programme\Material and Schedule\The Investment Decision Part 1\"/>
    </mc:Choice>
  </mc:AlternateContent>
  <xr:revisionPtr revIDLastSave="0" documentId="13_ncr:1_{B29E8627-3A3F-4D83-9C06-4C2286F084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4" r:id="rId2"/>
    <sheet name="Sheet3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" i="1" l="1"/>
  <c r="B2" i="2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H3" i="4"/>
  <c r="A5" i="4"/>
  <c r="H24" i="4"/>
  <c r="H23" i="4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9" i="4"/>
  <c r="H8" i="4"/>
  <c r="H7" i="4"/>
  <c r="H6" i="4"/>
  <c r="H5" i="4"/>
  <c r="H4" i="4"/>
  <c r="B3" i="1"/>
  <c r="B4" i="1"/>
  <c r="B5" i="1"/>
  <c r="B6" i="1"/>
  <c r="B7" i="1"/>
  <c r="B8" i="1"/>
  <c r="B9" i="1"/>
  <c r="B10" i="1"/>
  <c r="B11" i="1"/>
  <c r="B12" i="1"/>
  <c r="B13" i="1"/>
  <c r="B14" i="1"/>
  <c r="B2" i="1"/>
</calcChain>
</file>

<file path=xl/sharedStrings.xml><?xml version="1.0" encoding="utf-8"?>
<sst xmlns="http://schemas.openxmlformats.org/spreadsheetml/2006/main" count="18" uniqueCount="11">
  <si>
    <t>Discount Rates</t>
  </si>
  <si>
    <t xml:space="preserve">NPV </t>
  </si>
  <si>
    <t>NPER</t>
  </si>
  <si>
    <t>PMT</t>
  </si>
  <si>
    <t>PV</t>
  </si>
  <si>
    <t>FV</t>
  </si>
  <si>
    <t>NPV Profile</t>
  </si>
  <si>
    <t>NPV</t>
  </si>
  <si>
    <t>Discount Rate</t>
  </si>
  <si>
    <t>C</t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</si>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</sst>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₹&quot;\ #,##0.00;[Red]&quot;₹&quot;\ \-#,##0.00"/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9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164" fontId="0" fillId="0" borderId="0" xfId="0" applyNumberFormat="1"/>
    <xf numFmtId="1" fontId="0" fillId="0" borderId="0" xfId="0" applyNumberFormat="1"/>
    <xf numFmtId="10" fontId="0" fillId="0" borderId="0" xfId="0" applyNumberFormat="1"/>
    <xf numFmtId="8" fontId="0" fillId="0" borderId="0" xfId="0" applyNumberFormat="1"/>
    <xf numFmtId="3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NPV</a:t>
            </a:r>
            <a:r>
              <a:rPr lang="en-IN" baseline="0"/>
              <a:t> Profile</a:t>
            </a:r>
            <a:endParaRPr lang="en-IN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Sheet1!$A$1</c:f>
              <c:strCache>
                <c:ptCount val="1"/>
                <c:pt idx="0">
                  <c:v>Discount Rates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Sheet1!$A$2:$A$14</c:f>
              <c:numCache>
                <c:formatCode>0%</c:formatCode>
                <c:ptCount val="13"/>
                <c:pt idx="0">
                  <c:v>9.9999999999999995E-8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536-4036-8971-E6AB70153A68}"/>
            </c:ext>
          </c:extLst>
        </c:ser>
        <c:ser>
          <c:idx val="1"/>
          <c:order val="1"/>
          <c:tx>
            <c:strRef>
              <c:f>Sheet1!$B$1</c:f>
              <c:strCache>
                <c:ptCount val="1"/>
                <c:pt idx="0">
                  <c:v>NPV 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Sheet1!$B$2:$B$14</c:f>
              <c:numCache>
                <c:formatCode>0.0</c:formatCode>
                <c:ptCount val="13"/>
                <c:pt idx="0">
                  <c:v>30.399972056686664</c:v>
                </c:pt>
                <c:pt idx="1">
                  <c:v>25.016403562880114</c:v>
                </c:pt>
                <c:pt idx="2">
                  <c:v>20.037066279192004</c:v>
                </c:pt>
                <c:pt idx="3">
                  <c:v>15.422957155590467</c:v>
                </c:pt>
                <c:pt idx="4">
                  <c:v>11.139551521241359</c:v>
                </c:pt>
                <c:pt idx="5">
                  <c:v>7.1562324977802518</c:v>
                </c:pt>
                <c:pt idx="6">
                  <c:v>3.4457817055394031</c:v>
                </c:pt>
                <c:pt idx="7">
                  <c:v>-1.6055474037898421E-2</c:v>
                </c:pt>
                <c:pt idx="8">
                  <c:v>-3.2509421290830716</c:v>
                </c:pt>
                <c:pt idx="9">
                  <c:v>-6.2782694680797277</c:v>
                </c:pt>
                <c:pt idx="10">
                  <c:v>-9.1154320987654387</c:v>
                </c:pt>
                <c:pt idx="11">
                  <c:v>-11.778065745518816</c:v>
                </c:pt>
                <c:pt idx="12">
                  <c:v>-14.28025307491653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536-4036-8971-E6AB70153A6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555283471"/>
        <c:axId val="555290959"/>
      </c:lineChart>
      <c:catAx>
        <c:axId val="555283471"/>
        <c:scaling>
          <c:orientation val="minMax"/>
        </c:scaling>
        <c:delete val="1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Discount rates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crossAx val="555290959"/>
        <c:crosses val="autoZero"/>
        <c:auto val="1"/>
        <c:lblAlgn val="ctr"/>
        <c:lblOffset val="100"/>
        <c:noMultiLvlLbl val="0"/>
      </c:catAx>
      <c:valAx>
        <c:axId val="5552909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NPV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52834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IN"/>
              <a:t>NPV Profile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Sheet2!$G$2</c:f>
              <c:strCache>
                <c:ptCount val="1"/>
                <c:pt idx="0">
                  <c:v>Discount Rate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Sheet2!$G$3:$G$24</c:f>
              <c:numCache>
                <c:formatCode>0%</c:formatCode>
                <c:ptCount val="22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CAC-4261-92F5-E62170CBE7D0}"/>
            </c:ext>
          </c:extLst>
        </c:ser>
        <c:ser>
          <c:idx val="1"/>
          <c:order val="1"/>
          <c:tx>
            <c:strRef>
              <c:f>Sheet2!$H$2</c:f>
              <c:strCache>
                <c:ptCount val="1"/>
                <c:pt idx="0">
                  <c:v>NPV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Sheet2!$H$3:$H$24</c:f>
              <c:numCache>
                <c:formatCode>0</c:formatCode>
                <c:ptCount val="22"/>
                <c:pt idx="0">
                  <c:v>-500</c:v>
                </c:pt>
                <c:pt idx="1">
                  <c:v>-441.94163632388751</c:v>
                </c:pt>
                <c:pt idx="2">
                  <c:v>-387.54551661356379</c:v>
                </c:pt>
                <c:pt idx="3">
                  <c:v>-336.5059747308178</c:v>
                </c:pt>
                <c:pt idx="4">
                  <c:v>-288.54849362393935</c:v>
                </c:pt>
                <c:pt idx="5">
                  <c:v>-243.42599549211099</c:v>
                </c:pt>
                <c:pt idx="6">
                  <c:v>-200.91563411078687</c:v>
                </c:pt>
                <c:pt idx="7">
                  <c:v>-160.81601356422738</c:v>
                </c:pt>
                <c:pt idx="8">
                  <c:v>-122.94477018327939</c:v>
                </c:pt>
                <c:pt idx="9">
                  <c:v>-87.136464779748792</c:v>
                </c:pt>
                <c:pt idx="10">
                  <c:v>-53.240740740740819</c:v>
                </c:pt>
                <c:pt idx="11">
                  <c:v>-21.120710544054361</c:v>
                </c:pt>
                <c:pt idx="12">
                  <c:v>9.3484609445806086</c:v>
                </c:pt>
                <c:pt idx="13">
                  <c:v>38.280803208996701</c:v>
                </c:pt>
                <c:pt idx="14">
                  <c:v>65.780639648437528</c:v>
                </c:pt>
                <c:pt idx="15">
                  <c:v>91.943559399180856</c:v>
                </c:pt>
                <c:pt idx="16">
                  <c:v>116.85727801430286</c:v>
                </c:pt>
                <c:pt idx="17">
                  <c:v>140.60240122621479</c:v>
                </c:pt>
                <c:pt idx="18">
                  <c:v>163.2531040097698</c:v>
                </c:pt>
                <c:pt idx="19">
                  <c:v>184.8777354653904</c:v>
                </c:pt>
                <c:pt idx="20">
                  <c:v>205.53935860058306</c:v>
                </c:pt>
                <c:pt idx="21">
                  <c:v>225.29623286235957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CAC-4261-92F5-E62170CBE7D0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1289611455"/>
        <c:axId val="1289616031"/>
      </c:lineChart>
      <c:catAx>
        <c:axId val="1289611455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majorTickMark val="none"/>
        <c:minorTickMark val="none"/>
        <c:tickLblPos val="nextTo"/>
        <c:crossAx val="1289616031"/>
        <c:crosses val="autoZero"/>
        <c:auto val="1"/>
        <c:lblAlgn val="ctr"/>
        <c:lblOffset val="100"/>
        <c:noMultiLvlLbl val="0"/>
      </c:catAx>
      <c:valAx>
        <c:axId val="1289616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9611455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Sheet3!$A$1</c:f>
              <c:strCache>
                <c:ptCount val="1"/>
                <c:pt idx="0">
                  <c:v>Discount Rates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Sheet3!$A$2:$A$26</c:f>
              <c:numCache>
                <c:formatCode>0%</c:formatCode>
                <c:ptCount val="25"/>
                <c:pt idx="0">
                  <c:v>1.0000000000000001E-9</c:v>
                </c:pt>
                <c:pt idx="1">
                  <c:v>0.01</c:v>
                </c:pt>
                <c:pt idx="2">
                  <c:v>0.02</c:v>
                </c:pt>
                <c:pt idx="3">
                  <c:v>2.99998E-2</c:v>
                </c:pt>
                <c:pt idx="4">
                  <c:v>3.9999699999999999E-2</c:v>
                </c:pt>
                <c:pt idx="5">
                  <c:v>4.9999599999999998E-2</c:v>
                </c:pt>
                <c:pt idx="6">
                  <c:v>5.9999499999999997E-2</c:v>
                </c:pt>
                <c:pt idx="7">
                  <c:v>6.9999400000000003E-2</c:v>
                </c:pt>
                <c:pt idx="8">
                  <c:v>7.9999299999999995E-2</c:v>
                </c:pt>
                <c:pt idx="9">
                  <c:v>8.9999200000000001E-2</c:v>
                </c:pt>
                <c:pt idx="10">
                  <c:v>9.9999099999999994E-2</c:v>
                </c:pt>
                <c:pt idx="11">
                  <c:v>0.109999</c:v>
                </c:pt>
                <c:pt idx="12">
                  <c:v>0.11999890000000001</c:v>
                </c:pt>
                <c:pt idx="13">
                  <c:v>0.1299988</c:v>
                </c:pt>
                <c:pt idx="14">
                  <c:v>0.1399987</c:v>
                </c:pt>
                <c:pt idx="15">
                  <c:v>0.14999860000000001</c:v>
                </c:pt>
                <c:pt idx="16">
                  <c:v>0.15999849999999999</c:v>
                </c:pt>
                <c:pt idx="17">
                  <c:v>0.16999839999999999</c:v>
                </c:pt>
                <c:pt idx="18">
                  <c:v>0.1799983</c:v>
                </c:pt>
                <c:pt idx="19">
                  <c:v>0.18999820000000001</c:v>
                </c:pt>
                <c:pt idx="20">
                  <c:v>0.19999810000000001</c:v>
                </c:pt>
                <c:pt idx="21">
                  <c:v>0.20999799999999999</c:v>
                </c:pt>
                <c:pt idx="22">
                  <c:v>0.2199979</c:v>
                </c:pt>
                <c:pt idx="23">
                  <c:v>0.2299978</c:v>
                </c:pt>
                <c:pt idx="24">
                  <c:v>0.23999770000000001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9B-4C1C-A57E-EBA127002BF3}"/>
            </c:ext>
          </c:extLst>
        </c:ser>
        <c:ser>
          <c:idx val="1"/>
          <c:order val="1"/>
          <c:tx>
            <c:strRef>
              <c:f>Sheet3!$B$1</c:f>
              <c:strCache>
                <c:ptCount val="1"/>
                <c:pt idx="0">
                  <c:v>NPV </c:v>
                </c:pt>
              </c:strCache>
            </c:strRef>
          </c:tx>
          <c:spPr>
            <a:ln w="381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Sheet3!$B$2:$B$26</c:f>
              <c:numCache>
                <c:formatCode>0</c:formatCode>
                <c:ptCount val="25"/>
                <c:pt idx="0">
                  <c:v>99.99999699999978</c:v>
                </c:pt>
                <c:pt idx="1">
                  <c:v>72.679569198012075</c:v>
                </c:pt>
                <c:pt idx="2">
                  <c:v>50.267343601205653</c:v>
                </c:pt>
                <c:pt idx="3">
                  <c:v>32.150994562940184</c:v>
                </c:pt>
                <c:pt idx="4">
                  <c:v>17.793363884844382</c:v>
                </c:pt>
                <c:pt idx="5">
                  <c:v>6.7243201093876337</c:v>
                </c:pt>
                <c:pt idx="6">
                  <c:v>-1.4687645950323258</c:v>
                </c:pt>
                <c:pt idx="7">
                  <c:v>-7.1481750053916926</c:v>
                </c:pt>
                <c:pt idx="8">
                  <c:v>-10.632226992934648</c:v>
                </c:pt>
                <c:pt idx="9">
                  <c:v>-12.20079322269288</c:v>
                </c:pt>
                <c:pt idx="10">
                  <c:v>-12.100099313773001</c:v>
                </c:pt>
                <c:pt idx="11">
                  <c:v>-10.546891851147848</c:v>
                </c:pt>
                <c:pt idx="12">
                  <c:v>-7.7320648272118717</c:v>
                </c:pt>
                <c:pt idx="13">
                  <c:v>-3.8238185482819915</c:v>
                </c:pt>
                <c:pt idx="14">
                  <c:v>1.0295855961161919</c:v>
                </c:pt>
                <c:pt idx="15">
                  <c:v>6.6974201378829719</c:v>
                </c:pt>
                <c:pt idx="16">
                  <c:v>13.064389629952359</c:v>
                </c:pt>
                <c:pt idx="17">
                  <c:v>20.028791707213216</c:v>
                </c:pt>
                <c:pt idx="18">
                  <c:v>27.500906557921482</c:v>
                </c:pt>
                <c:pt idx="19">
                  <c:v>35.401585023250178</c:v>
                </c:pt>
                <c:pt idx="20">
                  <c:v>43.661009621001568</c:v>
                </c:pt>
                <c:pt idx="21">
                  <c:v>52.217606282267994</c:v>
                </c:pt>
                <c:pt idx="22">
                  <c:v>61.017087584977688</c:v>
                </c:pt>
                <c:pt idx="23">
                  <c:v>70.011610839938584</c:v>
                </c:pt>
                <c:pt idx="24">
                  <c:v>79.159036595876529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29B-4C1C-A57E-EBA127002BF3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1289636415"/>
        <c:axId val="1289643487"/>
      </c:lineChart>
      <c:catAx>
        <c:axId val="1289636415"/>
        <c:scaling>
          <c:orientation val="minMax"/>
        </c:scaling>
        <c:delete val="1"/>
        <c:axPos val="b"/>
        <c:majorTickMark val="none"/>
        <c:minorTickMark val="none"/>
        <c:tickLblPos val="nextTo"/>
        <c:crossAx val="1289643487"/>
        <c:crosses val="autoZero"/>
        <c:auto val="1"/>
        <c:lblAlgn val="ctr"/>
        <c:lblOffset val="100"/>
        <c:noMultiLvlLbl val="0"/>
      </c:catAx>
      <c:valAx>
        <c:axId val="12896434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96364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3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411480</xdr:colOff>
      <xdr:row>5</xdr:row>
      <xdr:rowOff>121920</xdr:rowOff>
    </xdr:from>
    <xdr:to>
      <xdr:col>15</xdr:col>
      <xdr:colOff>106680</xdr:colOff>
      <xdr:row>20</xdr:row>
      <xdr:rowOff>121920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3C8A20B-D042-45D0-9669-91C0BA40220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266700</xdr:colOff>
      <xdr:row>2</xdr:row>
      <xdr:rowOff>91440</xdr:rowOff>
    </xdr:from>
    <xdr:to>
      <xdr:col>16</xdr:col>
      <xdr:colOff>91440</xdr:colOff>
      <xdr:row>17</xdr:row>
      <xdr:rowOff>91440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BEC4904-8B1E-4BE2-9ACF-603B5A4C7EE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274320</xdr:colOff>
      <xdr:row>5</xdr:row>
      <xdr:rowOff>121920</xdr:rowOff>
    </xdr:from>
    <xdr:to>
      <xdr:col>12</xdr:col>
      <xdr:colOff>579120</xdr:colOff>
      <xdr:row>20</xdr:row>
      <xdr:rowOff>121920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26CD4DE-4524-40A5-90C1-F972D8E8E53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workbookViewId="0">
      <selection activeCell="E24" sqref="E24"/>
    </sheetView>
  </sheetViews>
  <sheetFormatPr defaultRowHeight="14.4" x14ac:dyDescent="0.3"/>
  <cols>
    <col min="1" max="1" width="10.6640625" customWidth="1"/>
  </cols>
  <sheetData>
    <row r="1" spans="1:2" ht="28.8" x14ac:dyDescent="0.3">
      <c r="A1" s="2" t="s">
        <v>0</v>
      </c>
      <c r="B1" s="3" t="s">
        <v>1</v>
      </c>
    </row>
    <row r="2" spans="1:2" x14ac:dyDescent="0.3">
      <c r="A2" s="1">
        <v>9.9999999999999995E-8</v>
      </c>
      <c r="B2" s="4">
        <f>-81.6+(28*(1-1/(1+A2)^4))/A2</f>
        <v>30.399972056686664</v>
      </c>
    </row>
    <row r="3" spans="1:2" x14ac:dyDescent="0.3">
      <c r="A3" s="1">
        <v>0.02</v>
      </c>
      <c r="B3" s="4">
        <f t="shared" ref="B3:B14" si="0">-81.6+(28*(1-1/(1+A3)^4))/A3</f>
        <v>25.016403562880114</v>
      </c>
    </row>
    <row r="4" spans="1:2" x14ac:dyDescent="0.3">
      <c r="A4" s="1">
        <v>0.04</v>
      </c>
      <c r="B4" s="4">
        <f t="shared" si="0"/>
        <v>20.037066279192004</v>
      </c>
    </row>
    <row r="5" spans="1:2" x14ac:dyDescent="0.3">
      <c r="A5" s="1">
        <v>0.06</v>
      </c>
      <c r="B5" s="4">
        <f t="shared" si="0"/>
        <v>15.422957155590467</v>
      </c>
    </row>
    <row r="6" spans="1:2" x14ac:dyDescent="0.3">
      <c r="A6" s="1">
        <v>0.08</v>
      </c>
      <c r="B6" s="4">
        <f t="shared" si="0"/>
        <v>11.139551521241359</v>
      </c>
    </row>
    <row r="7" spans="1:2" x14ac:dyDescent="0.3">
      <c r="A7" s="1">
        <v>0.1</v>
      </c>
      <c r="B7" s="4">
        <f t="shared" si="0"/>
        <v>7.1562324977802518</v>
      </c>
    </row>
    <row r="8" spans="1:2" x14ac:dyDescent="0.3">
      <c r="A8" s="1">
        <v>0.12</v>
      </c>
      <c r="B8" s="4">
        <f t="shared" si="0"/>
        <v>3.4457817055394031</v>
      </c>
    </row>
    <row r="9" spans="1:2" x14ac:dyDescent="0.3">
      <c r="A9" s="1">
        <v>0.14000000000000001</v>
      </c>
      <c r="B9" s="4">
        <f t="shared" si="0"/>
        <v>-1.6055474037898421E-2</v>
      </c>
    </row>
    <row r="10" spans="1:2" x14ac:dyDescent="0.3">
      <c r="A10" s="1">
        <v>0.16</v>
      </c>
      <c r="B10" s="4">
        <f t="shared" si="0"/>
        <v>-3.2509421290830716</v>
      </c>
    </row>
    <row r="11" spans="1:2" x14ac:dyDescent="0.3">
      <c r="A11" s="1">
        <v>0.18</v>
      </c>
      <c r="B11" s="4">
        <f t="shared" si="0"/>
        <v>-6.2782694680797277</v>
      </c>
    </row>
    <row r="12" spans="1:2" x14ac:dyDescent="0.3">
      <c r="A12" s="1">
        <v>0.2</v>
      </c>
      <c r="B12" s="4">
        <f t="shared" si="0"/>
        <v>-9.1154320987654387</v>
      </c>
    </row>
    <row r="13" spans="1:2" x14ac:dyDescent="0.3">
      <c r="A13" s="1">
        <v>0.22</v>
      </c>
      <c r="B13" s="4">
        <f t="shared" si="0"/>
        <v>-11.778065745518816</v>
      </c>
    </row>
    <row r="14" spans="1:2" x14ac:dyDescent="0.3">
      <c r="A14" s="1">
        <v>0.24</v>
      </c>
      <c r="B14" s="4">
        <f t="shared" si="0"/>
        <v>-14.28025307491653</v>
      </c>
    </row>
    <row r="15" spans="1:2" x14ac:dyDescent="0.3">
      <c r="A15" s="1"/>
    </row>
    <row r="16" spans="1:2" x14ac:dyDescent="0.3">
      <c r="A16" s="1"/>
    </row>
    <row r="17" spans="1:8" x14ac:dyDescent="0.3">
      <c r="A17" s="1"/>
      <c r="B17" s="3">
        <v>0</v>
      </c>
      <c r="C17" s="3">
        <v>1</v>
      </c>
      <c r="D17" s="3">
        <v>2</v>
      </c>
      <c r="E17" s="3">
        <v>3</v>
      </c>
      <c r="F17" s="3">
        <v>4</v>
      </c>
      <c r="H17" t="s">
        <v>10</v>
      </c>
    </row>
    <row r="18" spans="1:8" x14ac:dyDescent="0.3">
      <c r="A18" s="1"/>
      <c r="B18" s="3"/>
      <c r="C18" s="3" t="s">
        <v>9</v>
      </c>
      <c r="D18" s="3" t="s">
        <v>9</v>
      </c>
      <c r="E18" s="3" t="s">
        <v>9</v>
      </c>
      <c r="F18" s="3" t="s">
        <v>9</v>
      </c>
      <c r="H18" s="3" t="s">
        <v>9</v>
      </c>
    </row>
    <row r="19" spans="1:8" x14ac:dyDescent="0.3">
      <c r="A19" s="1"/>
    </row>
    <row r="20" spans="1:8" x14ac:dyDescent="0.3">
      <c r="A20" s="1"/>
    </row>
    <row r="21" spans="1:8" x14ac:dyDescent="0.3">
      <c r="A21" s="1"/>
    </row>
    <row r="22" spans="1:8" x14ac:dyDescent="0.3">
      <c r="A22" s="1"/>
      <c r="B22">
        <v>0</v>
      </c>
      <c r="C22">
        <v>1</v>
      </c>
      <c r="D22">
        <v>2</v>
      </c>
      <c r="E22">
        <v>3</v>
      </c>
      <c r="F22">
        <v>4</v>
      </c>
    </row>
    <row r="23" spans="1:8" x14ac:dyDescent="0.3">
      <c r="A23" s="1"/>
      <c r="B23">
        <v>-81.599999999999994</v>
      </c>
      <c r="C23">
        <v>28</v>
      </c>
      <c r="D23">
        <v>28</v>
      </c>
      <c r="E23">
        <v>28</v>
      </c>
      <c r="F23">
        <v>28</v>
      </c>
    </row>
    <row r="24" spans="1:8" x14ac:dyDescent="0.3">
      <c r="A24" s="1"/>
    </row>
    <row r="25" spans="1:8" x14ac:dyDescent="0.3">
      <c r="A25" s="1"/>
      <c r="C25" t="s">
        <v>7</v>
      </c>
      <c r="D25" s="7">
        <f>NPV(10%,C23:F23)+B23</f>
        <v>7.156232497780195</v>
      </c>
    </row>
    <row r="26" spans="1:8" x14ac:dyDescent="0.3">
      <c r="A26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5BB40-BCE6-41F1-9815-3C6F29C96462}">
  <dimension ref="A1:H24"/>
  <sheetViews>
    <sheetView topLeftCell="A2" workbookViewId="0">
      <selection activeCell="B11" sqref="B11:E12"/>
    </sheetView>
  </sheetViews>
  <sheetFormatPr defaultRowHeight="14.4" x14ac:dyDescent="0.3"/>
  <sheetData>
    <row r="1" spans="1:8" x14ac:dyDescent="0.3">
      <c r="A1" t="s">
        <v>2</v>
      </c>
      <c r="B1" t="s">
        <v>3</v>
      </c>
      <c r="C1" t="s">
        <v>4</v>
      </c>
      <c r="D1" t="s">
        <v>5</v>
      </c>
      <c r="G1" s="9" t="s">
        <v>6</v>
      </c>
      <c r="H1" s="9"/>
    </row>
    <row r="2" spans="1:8" ht="28.8" x14ac:dyDescent="0.3">
      <c r="A2">
        <v>3</v>
      </c>
      <c r="B2">
        <v>-500000</v>
      </c>
      <c r="C2">
        <v>1000000</v>
      </c>
      <c r="D2">
        <v>0</v>
      </c>
      <c r="G2" s="2" t="s">
        <v>8</v>
      </c>
      <c r="H2" s="3" t="s">
        <v>7</v>
      </c>
    </row>
    <row r="3" spans="1:8" x14ac:dyDescent="0.3">
      <c r="G3" s="1">
        <v>0</v>
      </c>
      <c r="H3" s="5">
        <f>1000-500/(1+G3)-500/((1+G3)^2)-500/((1+G3)^3)</f>
        <v>-500</v>
      </c>
    </row>
    <row r="4" spans="1:8" x14ac:dyDescent="0.3">
      <c r="G4" s="1">
        <v>0.02</v>
      </c>
      <c r="H4" s="5">
        <f t="shared" ref="H4:H24" si="0">1000-500/(1+G4)-500/((1+G4)^2)-500/((1+G4)^3)</f>
        <v>-441.94163632388751</v>
      </c>
    </row>
    <row r="5" spans="1:8" x14ac:dyDescent="0.3">
      <c r="A5" s="6">
        <f>RATE(A2,B2,C2,D2)</f>
        <v>0.23375192852825882</v>
      </c>
      <c r="G5" s="1">
        <v>0.04</v>
      </c>
      <c r="H5" s="5">
        <f t="shared" si="0"/>
        <v>-387.54551661356379</v>
      </c>
    </row>
    <row r="6" spans="1:8" x14ac:dyDescent="0.3">
      <c r="G6" s="1">
        <v>0.06</v>
      </c>
      <c r="H6" s="5">
        <f t="shared" si="0"/>
        <v>-336.5059747308178</v>
      </c>
    </row>
    <row r="7" spans="1:8" x14ac:dyDescent="0.3">
      <c r="G7" s="1">
        <v>0.08</v>
      </c>
      <c r="H7" s="5">
        <f t="shared" si="0"/>
        <v>-288.54849362393935</v>
      </c>
    </row>
    <row r="8" spans="1:8" x14ac:dyDescent="0.3">
      <c r="G8" s="1">
        <v>0.1</v>
      </c>
      <c r="H8" s="5">
        <f t="shared" si="0"/>
        <v>-243.42599549211099</v>
      </c>
    </row>
    <row r="9" spans="1:8" x14ac:dyDescent="0.3">
      <c r="G9" s="1">
        <v>0.12</v>
      </c>
      <c r="H9" s="5">
        <f t="shared" si="0"/>
        <v>-200.91563411078687</v>
      </c>
    </row>
    <row r="10" spans="1:8" x14ac:dyDescent="0.3">
      <c r="G10" s="1">
        <v>0.14000000000000001</v>
      </c>
      <c r="H10" s="5">
        <f t="shared" si="0"/>
        <v>-160.81601356422738</v>
      </c>
    </row>
    <row r="11" spans="1:8" x14ac:dyDescent="0.3">
      <c r="G11" s="1">
        <v>0.16</v>
      </c>
      <c r="H11" s="5">
        <f t="shared" si="0"/>
        <v>-122.94477018327939</v>
      </c>
    </row>
    <row r="12" spans="1:8" x14ac:dyDescent="0.3">
      <c r="B12" s="8"/>
      <c r="C12" s="8"/>
      <c r="D12" s="8"/>
      <c r="E12" s="8"/>
      <c r="G12" s="1">
        <v>0.18</v>
      </c>
      <c r="H12" s="5">
        <f t="shared" si="0"/>
        <v>-87.136464779748792</v>
      </c>
    </row>
    <row r="13" spans="1:8" x14ac:dyDescent="0.3">
      <c r="G13" s="1">
        <v>0.2</v>
      </c>
      <c r="H13" s="5">
        <f t="shared" si="0"/>
        <v>-53.240740740740819</v>
      </c>
    </row>
    <row r="14" spans="1:8" x14ac:dyDescent="0.3">
      <c r="G14" s="1">
        <v>0.22</v>
      </c>
      <c r="H14" s="5">
        <f t="shared" si="0"/>
        <v>-21.120710544054361</v>
      </c>
    </row>
    <row r="15" spans="1:8" x14ac:dyDescent="0.3">
      <c r="G15" s="1">
        <v>0.24</v>
      </c>
      <c r="H15" s="5">
        <f t="shared" si="0"/>
        <v>9.3484609445806086</v>
      </c>
    </row>
    <row r="16" spans="1:8" x14ac:dyDescent="0.3">
      <c r="G16" s="1">
        <v>0.26</v>
      </c>
      <c r="H16" s="5">
        <f t="shared" si="0"/>
        <v>38.280803208996701</v>
      </c>
    </row>
    <row r="17" spans="7:8" x14ac:dyDescent="0.3">
      <c r="G17" s="1">
        <v>0.28000000000000003</v>
      </c>
      <c r="H17" s="5">
        <f t="shared" si="0"/>
        <v>65.780639648437528</v>
      </c>
    </row>
    <row r="18" spans="7:8" x14ac:dyDescent="0.3">
      <c r="G18" s="1">
        <v>0.3</v>
      </c>
      <c r="H18" s="5">
        <f t="shared" si="0"/>
        <v>91.943559399180856</v>
      </c>
    </row>
    <row r="19" spans="7:8" x14ac:dyDescent="0.3">
      <c r="G19" s="1">
        <v>0.32</v>
      </c>
      <c r="H19" s="5">
        <f t="shared" si="0"/>
        <v>116.85727801430286</v>
      </c>
    </row>
    <row r="20" spans="7:8" x14ac:dyDescent="0.3">
      <c r="G20" s="1">
        <v>0.34</v>
      </c>
      <c r="H20" s="5">
        <f t="shared" si="0"/>
        <v>140.60240122621479</v>
      </c>
    </row>
    <row r="21" spans="7:8" x14ac:dyDescent="0.3">
      <c r="G21" s="1">
        <v>0.36</v>
      </c>
      <c r="H21" s="5">
        <f t="shared" si="0"/>
        <v>163.2531040097698</v>
      </c>
    </row>
    <row r="22" spans="7:8" x14ac:dyDescent="0.3">
      <c r="G22" s="1">
        <v>0.38</v>
      </c>
      <c r="H22" s="5">
        <f t="shared" si="0"/>
        <v>184.8777354653904</v>
      </c>
    </row>
    <row r="23" spans="7:8" x14ac:dyDescent="0.3">
      <c r="G23" s="1">
        <v>0.4</v>
      </c>
      <c r="H23" s="5">
        <f t="shared" si="0"/>
        <v>205.53935860058306</v>
      </c>
    </row>
    <row r="24" spans="7:8" x14ac:dyDescent="0.3">
      <c r="G24" s="1">
        <v>0.42</v>
      </c>
      <c r="H24" s="5">
        <f t="shared" si="0"/>
        <v>225.29623286235957</v>
      </c>
    </row>
  </sheetData>
  <mergeCells count="1">
    <mergeCell ref="G1:H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2A06B-96B0-4BAF-A890-894EBAA7B9E9}">
  <dimension ref="A1:B26"/>
  <sheetViews>
    <sheetView workbookViewId="0">
      <selection activeCell="B2" sqref="B2"/>
    </sheetView>
  </sheetViews>
  <sheetFormatPr defaultRowHeight="14.4" x14ac:dyDescent="0.3"/>
  <cols>
    <col min="1" max="1" width="10.6640625" customWidth="1"/>
  </cols>
  <sheetData>
    <row r="1" spans="1:2" ht="28.8" x14ac:dyDescent="0.3">
      <c r="A1" s="2" t="s">
        <v>0</v>
      </c>
      <c r="B1" s="3" t="s">
        <v>1</v>
      </c>
    </row>
    <row r="2" spans="1:2" x14ac:dyDescent="0.3">
      <c r="A2" s="1">
        <v>1.0000000000000001E-9</v>
      </c>
      <c r="B2" s="5">
        <f>1000-500/(1+A2)-500/((1+A2)^2)-500/((1+A2)^3)+600/((1+A2)^10)</f>
        <v>99.99999699999978</v>
      </c>
    </row>
    <row r="3" spans="1:2" x14ac:dyDescent="0.3">
      <c r="A3" s="1">
        <v>0.01</v>
      </c>
      <c r="B3" s="5">
        <f t="shared" ref="B3:B26" si="0">1000-500/(1+A3)-500/((1+A3)^2)-500/((1+A3)^3)+600/((1+A3)^10)</f>
        <v>72.679569198012075</v>
      </c>
    </row>
    <row r="4" spans="1:2" x14ac:dyDescent="0.3">
      <c r="A4" s="1">
        <v>0.02</v>
      </c>
      <c r="B4" s="5">
        <f t="shared" si="0"/>
        <v>50.267343601205653</v>
      </c>
    </row>
    <row r="5" spans="1:2" x14ac:dyDescent="0.3">
      <c r="A5" s="1">
        <v>2.99998E-2</v>
      </c>
      <c r="B5" s="5">
        <f t="shared" si="0"/>
        <v>32.150994562940184</v>
      </c>
    </row>
    <row r="6" spans="1:2" x14ac:dyDescent="0.3">
      <c r="A6" s="1">
        <v>3.9999699999999999E-2</v>
      </c>
      <c r="B6" s="5">
        <f t="shared" si="0"/>
        <v>17.793363884844382</v>
      </c>
    </row>
    <row r="7" spans="1:2" x14ac:dyDescent="0.3">
      <c r="A7" s="1">
        <v>4.9999599999999998E-2</v>
      </c>
      <c r="B7" s="5">
        <f t="shared" si="0"/>
        <v>6.7243201093876337</v>
      </c>
    </row>
    <row r="8" spans="1:2" x14ac:dyDescent="0.3">
      <c r="A8" s="1">
        <v>5.9999499999999997E-2</v>
      </c>
      <c r="B8" s="5">
        <f t="shared" si="0"/>
        <v>-1.4687645950323258</v>
      </c>
    </row>
    <row r="9" spans="1:2" x14ac:dyDescent="0.3">
      <c r="A9" s="1">
        <v>6.9999400000000003E-2</v>
      </c>
      <c r="B9" s="5">
        <f t="shared" si="0"/>
        <v>-7.1481750053916926</v>
      </c>
    </row>
    <row r="10" spans="1:2" x14ac:dyDescent="0.3">
      <c r="A10" s="1">
        <v>7.9999299999999995E-2</v>
      </c>
      <c r="B10" s="5">
        <f t="shared" si="0"/>
        <v>-10.632226992934648</v>
      </c>
    </row>
    <row r="11" spans="1:2" x14ac:dyDescent="0.3">
      <c r="A11" s="1">
        <v>8.9999200000000001E-2</v>
      </c>
      <c r="B11" s="5">
        <f t="shared" si="0"/>
        <v>-12.20079322269288</v>
      </c>
    </row>
    <row r="12" spans="1:2" x14ac:dyDescent="0.3">
      <c r="A12" s="1">
        <v>9.9999099999999994E-2</v>
      </c>
      <c r="B12" s="5">
        <f t="shared" si="0"/>
        <v>-12.100099313773001</v>
      </c>
    </row>
    <row r="13" spans="1:2" x14ac:dyDescent="0.3">
      <c r="A13" s="1">
        <v>0.109999</v>
      </c>
      <c r="B13" s="5">
        <f t="shared" si="0"/>
        <v>-10.546891851147848</v>
      </c>
    </row>
    <row r="14" spans="1:2" x14ac:dyDescent="0.3">
      <c r="A14" s="1">
        <v>0.11999890000000001</v>
      </c>
      <c r="B14" s="5">
        <f t="shared" si="0"/>
        <v>-7.7320648272118717</v>
      </c>
    </row>
    <row r="15" spans="1:2" x14ac:dyDescent="0.3">
      <c r="A15" s="1">
        <v>0.1299988</v>
      </c>
      <c r="B15" s="5">
        <f t="shared" si="0"/>
        <v>-3.8238185482819915</v>
      </c>
    </row>
    <row r="16" spans="1:2" x14ac:dyDescent="0.3">
      <c r="A16" s="1">
        <v>0.1399987</v>
      </c>
      <c r="B16" s="5">
        <f t="shared" si="0"/>
        <v>1.0295855961161919</v>
      </c>
    </row>
    <row r="17" spans="1:2" x14ac:dyDescent="0.3">
      <c r="A17" s="1">
        <v>0.14999860000000001</v>
      </c>
      <c r="B17" s="5">
        <f t="shared" si="0"/>
        <v>6.6974201378829719</v>
      </c>
    </row>
    <row r="18" spans="1:2" x14ac:dyDescent="0.3">
      <c r="A18" s="1">
        <v>0.15999849999999999</v>
      </c>
      <c r="B18" s="5">
        <f t="shared" si="0"/>
        <v>13.064389629952359</v>
      </c>
    </row>
    <row r="19" spans="1:2" x14ac:dyDescent="0.3">
      <c r="A19" s="1">
        <v>0.16999839999999999</v>
      </c>
      <c r="B19" s="5">
        <f t="shared" si="0"/>
        <v>20.028791707213216</v>
      </c>
    </row>
    <row r="20" spans="1:2" x14ac:dyDescent="0.3">
      <c r="A20" s="1">
        <v>0.1799983</v>
      </c>
      <c r="B20" s="5">
        <f t="shared" si="0"/>
        <v>27.500906557921482</v>
      </c>
    </row>
    <row r="21" spans="1:2" x14ac:dyDescent="0.3">
      <c r="A21" s="1">
        <v>0.18999820000000001</v>
      </c>
      <c r="B21" s="5">
        <f t="shared" si="0"/>
        <v>35.401585023250178</v>
      </c>
    </row>
    <row r="22" spans="1:2" x14ac:dyDescent="0.3">
      <c r="A22" s="1">
        <v>0.19999810000000001</v>
      </c>
      <c r="B22" s="5">
        <f t="shared" si="0"/>
        <v>43.661009621001568</v>
      </c>
    </row>
    <row r="23" spans="1:2" x14ac:dyDescent="0.3">
      <c r="A23" s="1">
        <v>0.20999799999999999</v>
      </c>
      <c r="B23" s="5">
        <f t="shared" si="0"/>
        <v>52.217606282267994</v>
      </c>
    </row>
    <row r="24" spans="1:2" x14ac:dyDescent="0.3">
      <c r="A24" s="1">
        <v>0.2199979</v>
      </c>
      <c r="B24" s="5">
        <f t="shared" si="0"/>
        <v>61.017087584977688</v>
      </c>
    </row>
    <row r="25" spans="1:2" x14ac:dyDescent="0.3">
      <c r="A25" s="1">
        <v>0.2299978</v>
      </c>
      <c r="B25" s="5">
        <f t="shared" si="0"/>
        <v>70.011610839938584</v>
      </c>
    </row>
    <row r="26" spans="1:2" x14ac:dyDescent="0.3">
      <c r="A26" s="1">
        <v>0.23999770000000001</v>
      </c>
      <c r="B26" s="5">
        <f t="shared" si="0"/>
        <v>79.159036595876529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Nabendu Paul</dc:creator>
  <cp:lastModifiedBy>Nabendu Paul</cp:lastModifiedBy>
  <dcterms:created xsi:type="dcterms:W3CDTF">2015-06-05T18:17:20Z</dcterms:created>
  <dcterms:modified xsi:type="dcterms:W3CDTF">2023-06-10T11:30:25Z</dcterms:modified>
</cp:coreProperties>
</file>