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lini\Desktop\EEP\FRM\"/>
    </mc:Choice>
  </mc:AlternateContent>
  <xr:revisionPtr revIDLastSave="0" documentId="13_ncr:1_{E7B9D32F-A341-4CA9-9777-D77073D5AFF2}" xr6:coauthVersionLast="47" xr6:coauthVersionMax="47" xr10:uidLastSave="{00000000-0000-0000-0000-000000000000}"/>
  <bookViews>
    <workbookView xWindow="-110" yWindow="-110" windowWidth="19420" windowHeight="10300" activeTab="1" xr2:uid="{5E8D68C9-0564-4699-927C-0855890CE988}"/>
  </bookViews>
  <sheets>
    <sheet name="Question slide 8" sheetId="1" r:id="rId1"/>
    <sheet name="Data_regression" sheetId="2" r:id="rId2"/>
  </sheets>
  <definedNames>
    <definedName name="solver_adj" localSheetId="1" hidden="1">Data_regression!$J$3:$J$4</definedName>
    <definedName name="solver_cvg" localSheetId="1" hidden="1">0.0001</definedName>
    <definedName name="solver_drv" localSheetId="1" hidden="1">1</definedName>
    <definedName name="solver_eng" localSheetId="1" hidden="1">1</definedName>
    <definedName name="solver_est" localSheetId="1" hidden="1">1</definedName>
    <definedName name="solver_itr" localSheetId="1" hidden="1">2147483647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0</definedName>
    <definedName name="solver_nwt" localSheetId="1" hidden="1">1</definedName>
    <definedName name="solver_opt" localSheetId="1" hidden="1">Data_regression!$F$18</definedName>
    <definedName name="solver_pre" localSheetId="1" hidden="1">0.000001</definedName>
    <definedName name="solver_rbv" localSheetId="1" hidden="1">1</definedName>
    <definedName name="solver_rlx" localSheetId="1" hidden="1">2</definedName>
    <definedName name="solver_rsd" localSheetId="1" hidden="1">0</definedName>
    <definedName name="solver_scl" localSheetId="1" hidden="1">1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2</definedName>
    <definedName name="solver_val" localSheetId="1" hidden="1">0</definedName>
    <definedName name="solver_ver" localSheetId="1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2" l="1"/>
  <c r="C8" i="2"/>
  <c r="C9" i="2"/>
  <c r="C10" i="2"/>
  <c r="C11" i="2"/>
  <c r="C12" i="2"/>
  <c r="C13" i="2"/>
  <c r="C14" i="2"/>
  <c r="C15" i="2"/>
  <c r="C16" i="2"/>
  <c r="C17" i="2"/>
  <c r="E9" i="2"/>
  <c r="F9" i="2" s="1"/>
  <c r="E5" i="2"/>
  <c r="F5" i="2" s="1"/>
  <c r="E6" i="2"/>
  <c r="F6" i="2" s="1"/>
  <c r="E7" i="2"/>
  <c r="F7" i="2" s="1"/>
  <c r="E8" i="2"/>
  <c r="F8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4" i="2"/>
  <c r="F4" i="2" s="1"/>
  <c r="C4" i="1"/>
  <c r="C3" i="1"/>
  <c r="F18" i="2" l="1"/>
</calcChain>
</file>

<file path=xl/sharedStrings.xml><?xml version="1.0" encoding="utf-8"?>
<sst xmlns="http://schemas.openxmlformats.org/spreadsheetml/2006/main" count="32" uniqueCount="31">
  <si>
    <t>Stock Price</t>
  </si>
  <si>
    <t xml:space="preserve">Sales </t>
  </si>
  <si>
    <t>a</t>
  </si>
  <si>
    <t>b</t>
  </si>
  <si>
    <t xml:space="preserve">Fitted Values </t>
  </si>
  <si>
    <t>Sum of Squares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</si>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</sst>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1" xfId="0" applyNumberFormat="1" applyBorder="1"/>
    <xf numFmtId="0" fontId="2" fillId="0" borderId="1" xfId="0" applyFont="1" applyFill="1" applyBorder="1" applyAlignment="1">
      <alignment horizontal="centerContinuous"/>
    </xf>
    <xf numFmtId="0" fontId="0" fillId="0" borderId="1" xfId="0" applyFill="1" applyBorder="1" applyAlignment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Data_regression!$D$3</c:f>
              <c:strCache>
                <c:ptCount val="1"/>
                <c:pt idx="0">
                  <c:v>Sales 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Data_regression!$C$4:$C$17</c:f>
              <c:numCache>
                <c:formatCode>General</c:formatCode>
                <c:ptCount val="14"/>
                <c:pt idx="0">
                  <c:v>20</c:v>
                </c:pt>
                <c:pt idx="1">
                  <c:v>20</c:v>
                </c:pt>
                <c:pt idx="2">
                  <c:v>61.5</c:v>
                </c:pt>
                <c:pt idx="3">
                  <c:v>23</c:v>
                </c:pt>
                <c:pt idx="4">
                  <c:v>99</c:v>
                </c:pt>
                <c:pt idx="5">
                  <c:v>108</c:v>
                </c:pt>
                <c:pt idx="6">
                  <c:v>135</c:v>
                </c:pt>
                <c:pt idx="7">
                  <c:v>168</c:v>
                </c:pt>
                <c:pt idx="8">
                  <c:v>135</c:v>
                </c:pt>
                <c:pt idx="9">
                  <c:v>228</c:v>
                </c:pt>
                <c:pt idx="10">
                  <c:v>294</c:v>
                </c:pt>
                <c:pt idx="11">
                  <c:v>234</c:v>
                </c:pt>
                <c:pt idx="12">
                  <c:v>267</c:v>
                </c:pt>
                <c:pt idx="13">
                  <c:v>300</c:v>
                </c:pt>
              </c:numCache>
            </c:numRef>
          </c:xVal>
          <c:yVal>
            <c:numRef>
              <c:f>Data_regression!$D$4:$D$17</c:f>
              <c:numCache>
                <c:formatCode>General</c:formatCode>
                <c:ptCount val="14"/>
                <c:pt idx="0">
                  <c:v>10</c:v>
                </c:pt>
                <c:pt idx="1">
                  <c:v>20</c:v>
                </c:pt>
                <c:pt idx="2">
                  <c:v>20.5</c:v>
                </c:pt>
                <c:pt idx="3">
                  <c:v>30</c:v>
                </c:pt>
                <c:pt idx="4">
                  <c:v>33</c:v>
                </c:pt>
                <c:pt idx="5">
                  <c:v>36</c:v>
                </c:pt>
                <c:pt idx="6">
                  <c:v>45</c:v>
                </c:pt>
                <c:pt idx="7">
                  <c:v>56</c:v>
                </c:pt>
                <c:pt idx="8">
                  <c:v>45</c:v>
                </c:pt>
                <c:pt idx="9">
                  <c:v>76</c:v>
                </c:pt>
                <c:pt idx="10">
                  <c:v>98</c:v>
                </c:pt>
                <c:pt idx="11">
                  <c:v>78</c:v>
                </c:pt>
                <c:pt idx="12">
                  <c:v>89</c:v>
                </c:pt>
                <c:pt idx="13">
                  <c:v>100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D26-4436-9264-D9D6B08BC3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6416624"/>
        <c:axId val="1578088592"/>
      </c:scatterChart>
      <c:valAx>
        <c:axId val="157641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8088592"/>
        <c:crosses val="autoZero"/>
        <c:crossBetween val="midCat"/>
      </c:valAx>
      <c:valAx>
        <c:axId val="1578088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64166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371475</xdr:colOff>
      <xdr:row>6</xdr:row>
      <xdr:rowOff>38100</xdr:rowOff>
    </xdr:from>
    <xdr:to>
      <xdr:col>15</xdr:col>
      <xdr:colOff>66675</xdr:colOff>
      <xdr:row>21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9402D6B-A392-FFB2-1390-688CF46E48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D4CA6-43FA-4D74-8552-A6A219985AFC}">
  <dimension ref="C3:C4"/>
  <sheetViews>
    <sheetView workbookViewId="0">
      <selection activeCell="D6" sqref="D6"/>
    </sheetView>
  </sheetViews>
  <sheetFormatPr defaultRowHeight="14.5" x14ac:dyDescent="0.35"/>
  <sheetData>
    <row r="3" spans="3:3" x14ac:dyDescent="0.35">
      <c r="C3">
        <f>_xlfn.NORM.DIST(900,800,75,TRUE)</f>
        <v>0.90878878027413212</v>
      </c>
    </row>
    <row r="4" spans="3:3" x14ac:dyDescent="0.35">
      <c r="C4">
        <f>1-C3</f>
        <v>9.1211219725867876E-2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58E33-7F78-4A4A-872C-C7D0AE423916}">
  <dimension ref="C3:P42"/>
  <sheetViews>
    <sheetView tabSelected="1" workbookViewId="0">
      <selection activeCell="P5" sqref="P5"/>
    </sheetView>
  </sheetViews>
  <sheetFormatPr defaultRowHeight="14.5" x14ac:dyDescent="0.35"/>
  <cols>
    <col min="3" max="3" width="9.90625" bestFit="1" customWidth="1"/>
    <col min="4" max="4" width="5.6328125" customWidth="1"/>
    <col min="5" max="5" width="11.36328125" customWidth="1"/>
    <col min="6" max="6" width="14.6328125" customWidth="1"/>
  </cols>
  <sheetData>
    <row r="3" spans="3:10" x14ac:dyDescent="0.35">
      <c r="C3" s="2" t="s">
        <v>0</v>
      </c>
      <c r="D3" s="2" t="s">
        <v>1</v>
      </c>
      <c r="E3" s="2" t="s">
        <v>4</v>
      </c>
      <c r="F3" s="2" t="s">
        <v>5</v>
      </c>
      <c r="I3" s="1" t="s">
        <v>2</v>
      </c>
      <c r="J3" s="1">
        <v>0</v>
      </c>
    </row>
    <row r="4" spans="3:10" x14ac:dyDescent="0.35">
      <c r="C4" s="1">
        <v>20</v>
      </c>
      <c r="D4" s="1">
        <v>10</v>
      </c>
      <c r="E4" s="1">
        <f>$J$3 +$J$4*D4</f>
        <v>10</v>
      </c>
      <c r="F4" s="1">
        <f>(E4-D4)^2</f>
        <v>0</v>
      </c>
      <c r="I4" s="1" t="s">
        <v>3</v>
      </c>
      <c r="J4" s="3">
        <v>1</v>
      </c>
    </row>
    <row r="5" spans="3:10" x14ac:dyDescent="0.35">
      <c r="C5" s="1">
        <v>20</v>
      </c>
      <c r="D5" s="1">
        <v>20</v>
      </c>
      <c r="E5" s="1">
        <f t="shared" ref="E5:E17" si="0">$J$3 +$J$4*D5</f>
        <v>20</v>
      </c>
      <c r="F5" s="1">
        <f t="shared" ref="F5:F17" si="1">(E5-D5)^2</f>
        <v>0</v>
      </c>
    </row>
    <row r="6" spans="3:10" x14ac:dyDescent="0.35">
      <c r="C6" s="1">
        <f t="shared" ref="C5:C17" si="2">D6*3</f>
        <v>61.5</v>
      </c>
      <c r="D6" s="1">
        <v>20.5</v>
      </c>
      <c r="E6" s="1">
        <f t="shared" si="0"/>
        <v>20.5</v>
      </c>
      <c r="F6" s="1">
        <f t="shared" si="1"/>
        <v>0</v>
      </c>
    </row>
    <row r="7" spans="3:10" x14ac:dyDescent="0.35">
      <c r="C7" s="1">
        <v>23</v>
      </c>
      <c r="D7" s="1">
        <v>30</v>
      </c>
      <c r="E7" s="1">
        <f t="shared" si="0"/>
        <v>30</v>
      </c>
      <c r="F7" s="1">
        <f t="shared" si="1"/>
        <v>0</v>
      </c>
    </row>
    <row r="8" spans="3:10" x14ac:dyDescent="0.35">
      <c r="C8" s="1">
        <f t="shared" si="2"/>
        <v>99</v>
      </c>
      <c r="D8" s="1">
        <v>33</v>
      </c>
      <c r="E8" s="1">
        <f t="shared" si="0"/>
        <v>33</v>
      </c>
      <c r="F8" s="1">
        <f t="shared" si="1"/>
        <v>0</v>
      </c>
    </row>
    <row r="9" spans="3:10" x14ac:dyDescent="0.35">
      <c r="C9" s="1">
        <f t="shared" si="2"/>
        <v>108</v>
      </c>
      <c r="D9" s="1">
        <v>36</v>
      </c>
      <c r="E9" s="1">
        <f t="shared" si="0"/>
        <v>36</v>
      </c>
      <c r="F9" s="1">
        <f t="shared" si="1"/>
        <v>0</v>
      </c>
    </row>
    <row r="10" spans="3:10" x14ac:dyDescent="0.35">
      <c r="C10" s="1">
        <f t="shared" si="2"/>
        <v>135</v>
      </c>
      <c r="D10" s="1">
        <v>45</v>
      </c>
      <c r="E10" s="1">
        <f t="shared" si="0"/>
        <v>45</v>
      </c>
      <c r="F10" s="1">
        <f t="shared" si="1"/>
        <v>0</v>
      </c>
    </row>
    <row r="11" spans="3:10" x14ac:dyDescent="0.35">
      <c r="C11" s="1">
        <f t="shared" si="2"/>
        <v>168</v>
      </c>
      <c r="D11" s="1">
        <v>56</v>
      </c>
      <c r="E11" s="1">
        <f t="shared" si="0"/>
        <v>56</v>
      </c>
      <c r="F11" s="1">
        <f t="shared" si="1"/>
        <v>0</v>
      </c>
    </row>
    <row r="12" spans="3:10" x14ac:dyDescent="0.35">
      <c r="C12" s="1">
        <f t="shared" si="2"/>
        <v>135</v>
      </c>
      <c r="D12" s="1">
        <v>45</v>
      </c>
      <c r="E12" s="1">
        <f t="shared" si="0"/>
        <v>45</v>
      </c>
      <c r="F12" s="1">
        <f t="shared" si="1"/>
        <v>0</v>
      </c>
    </row>
    <row r="13" spans="3:10" x14ac:dyDescent="0.35">
      <c r="C13" s="1">
        <f t="shared" si="2"/>
        <v>228</v>
      </c>
      <c r="D13" s="1">
        <v>76</v>
      </c>
      <c r="E13" s="1">
        <f t="shared" si="0"/>
        <v>76</v>
      </c>
      <c r="F13" s="1">
        <f t="shared" si="1"/>
        <v>0</v>
      </c>
    </row>
    <row r="14" spans="3:10" x14ac:dyDescent="0.35">
      <c r="C14" s="1">
        <f t="shared" si="2"/>
        <v>294</v>
      </c>
      <c r="D14" s="1">
        <v>98</v>
      </c>
      <c r="E14" s="1">
        <f t="shared" si="0"/>
        <v>98</v>
      </c>
      <c r="F14" s="1">
        <f t="shared" si="1"/>
        <v>0</v>
      </c>
    </row>
    <row r="15" spans="3:10" x14ac:dyDescent="0.35">
      <c r="C15" s="1">
        <f t="shared" si="2"/>
        <v>234</v>
      </c>
      <c r="D15" s="1">
        <v>78</v>
      </c>
      <c r="E15" s="1">
        <f t="shared" si="0"/>
        <v>78</v>
      </c>
      <c r="F15" s="1">
        <f t="shared" si="1"/>
        <v>0</v>
      </c>
    </row>
    <row r="16" spans="3:10" x14ac:dyDescent="0.35">
      <c r="C16" s="1">
        <f t="shared" si="2"/>
        <v>267</v>
      </c>
      <c r="D16" s="1">
        <v>89</v>
      </c>
      <c r="E16" s="1">
        <f t="shared" si="0"/>
        <v>89</v>
      </c>
      <c r="F16" s="1">
        <f t="shared" si="1"/>
        <v>0</v>
      </c>
    </row>
    <row r="17" spans="3:16" x14ac:dyDescent="0.35">
      <c r="C17" s="1">
        <f t="shared" si="2"/>
        <v>300</v>
      </c>
      <c r="D17" s="1">
        <v>100</v>
      </c>
      <c r="E17" s="1">
        <f t="shared" si="0"/>
        <v>100</v>
      </c>
      <c r="F17" s="1">
        <f t="shared" si="1"/>
        <v>0</v>
      </c>
    </row>
    <row r="18" spans="3:16" x14ac:dyDescent="0.35">
      <c r="F18">
        <f>SUM(F4:F17)</f>
        <v>0</v>
      </c>
    </row>
    <row r="25" spans="3:16" x14ac:dyDescent="0.35">
      <c r="F25" t="s">
        <v>6</v>
      </c>
    </row>
    <row r="27" spans="3:16" x14ac:dyDescent="0.35">
      <c r="F27" s="4" t="s">
        <v>7</v>
      </c>
      <c r="G27" s="4"/>
      <c r="H27" s="1"/>
      <c r="I27" s="1"/>
      <c r="J27" s="1"/>
      <c r="K27" s="1"/>
      <c r="L27" s="1"/>
      <c r="M27" s="1"/>
      <c r="N27" s="1"/>
      <c r="O27" s="1"/>
      <c r="P27" s="1"/>
    </row>
    <row r="28" spans="3:16" x14ac:dyDescent="0.35">
      <c r="F28" s="5" t="s">
        <v>8</v>
      </c>
      <c r="G28" s="5">
        <v>0.98355949887534011</v>
      </c>
      <c r="H28" s="1"/>
      <c r="I28" s="1"/>
      <c r="J28" s="1"/>
      <c r="K28" s="1"/>
      <c r="L28" s="1"/>
      <c r="M28" s="1"/>
      <c r="N28" s="1"/>
      <c r="O28" s="1"/>
      <c r="P28" s="1"/>
    </row>
    <row r="29" spans="3:16" x14ac:dyDescent="0.35">
      <c r="F29" s="5" t="s">
        <v>9</v>
      </c>
      <c r="G29" s="5">
        <v>0.96738928782791023</v>
      </c>
      <c r="H29" s="1"/>
      <c r="I29" s="1"/>
      <c r="J29" s="1"/>
      <c r="K29" s="1"/>
      <c r="L29" s="1"/>
      <c r="M29" s="1"/>
      <c r="N29" s="1"/>
      <c r="O29" s="1"/>
      <c r="P29" s="1"/>
    </row>
    <row r="30" spans="3:16" x14ac:dyDescent="0.35">
      <c r="F30" s="5" t="s">
        <v>10</v>
      </c>
      <c r="G30" s="5">
        <v>0.96467172848023608</v>
      </c>
      <c r="H30" s="1"/>
      <c r="I30" s="1"/>
      <c r="J30" s="1"/>
      <c r="K30" s="1"/>
      <c r="L30" s="1"/>
      <c r="M30" s="1"/>
      <c r="N30" s="1"/>
      <c r="O30" s="1"/>
      <c r="P30" s="1"/>
    </row>
    <row r="31" spans="3:16" x14ac:dyDescent="0.35">
      <c r="F31" s="5" t="s">
        <v>11</v>
      </c>
      <c r="G31" s="5">
        <v>19.008683260239099</v>
      </c>
      <c r="H31" s="1"/>
      <c r="I31" s="1"/>
      <c r="J31" s="1"/>
      <c r="K31" s="1"/>
      <c r="L31" s="1"/>
      <c r="M31" s="1"/>
      <c r="N31" s="1"/>
      <c r="O31" s="1"/>
      <c r="P31" s="1"/>
    </row>
    <row r="32" spans="3:16" x14ac:dyDescent="0.35">
      <c r="F32" s="5" t="s">
        <v>12</v>
      </c>
      <c r="G32" s="5">
        <v>14</v>
      </c>
      <c r="H32" s="1"/>
      <c r="I32" s="1"/>
      <c r="J32" s="1"/>
      <c r="K32" s="1"/>
      <c r="L32" s="1"/>
      <c r="M32" s="1"/>
      <c r="N32" s="1"/>
      <c r="O32" s="1"/>
      <c r="P32" s="1"/>
    </row>
    <row r="33" spans="6:16" x14ac:dyDescent="0.35"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6:16" x14ac:dyDescent="0.35">
      <c r="F34" s="1" t="s">
        <v>13</v>
      </c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6:16" x14ac:dyDescent="0.35">
      <c r="F35" s="6"/>
      <c r="G35" s="6" t="s">
        <v>18</v>
      </c>
      <c r="H35" s="6" t="s">
        <v>19</v>
      </c>
      <c r="I35" s="6" t="s">
        <v>20</v>
      </c>
      <c r="J35" s="6" t="s">
        <v>21</v>
      </c>
      <c r="K35" s="6" t="s">
        <v>22</v>
      </c>
      <c r="L35" s="1"/>
      <c r="M35" s="1"/>
      <c r="N35" s="1"/>
      <c r="O35" s="1"/>
      <c r="P35" s="1"/>
    </row>
    <row r="36" spans="6:16" x14ac:dyDescent="0.35">
      <c r="F36" s="5" t="s">
        <v>14</v>
      </c>
      <c r="G36" s="5">
        <v>1</v>
      </c>
      <c r="H36" s="5">
        <v>128625.2716714</v>
      </c>
      <c r="I36" s="5">
        <v>128625.2716714</v>
      </c>
      <c r="J36" s="5">
        <v>355.97724430778646</v>
      </c>
      <c r="K36" s="5">
        <v>2.7519001347383871E-10</v>
      </c>
      <c r="L36" s="1"/>
      <c r="M36" s="1"/>
      <c r="N36" s="1"/>
      <c r="O36" s="1"/>
      <c r="P36" s="1"/>
    </row>
    <row r="37" spans="6:16" x14ac:dyDescent="0.35">
      <c r="F37" s="5" t="s">
        <v>15</v>
      </c>
      <c r="G37" s="5">
        <v>12</v>
      </c>
      <c r="H37" s="5">
        <v>4335.9604714571306</v>
      </c>
      <c r="I37" s="5">
        <v>361.33003928809421</v>
      </c>
      <c r="J37" s="5"/>
      <c r="K37" s="5"/>
      <c r="L37" s="1"/>
      <c r="M37" s="1"/>
      <c r="N37" s="1"/>
      <c r="O37" s="1"/>
      <c r="P37" s="1"/>
    </row>
    <row r="38" spans="6:16" x14ac:dyDescent="0.35">
      <c r="F38" s="5" t="s">
        <v>16</v>
      </c>
      <c r="G38" s="5">
        <v>13</v>
      </c>
      <c r="H38" s="5">
        <v>132961.23214285713</v>
      </c>
      <c r="I38" s="5"/>
      <c r="J38" s="5"/>
      <c r="K38" s="5"/>
      <c r="L38" s="1"/>
      <c r="M38" s="1"/>
      <c r="N38" s="1"/>
      <c r="O38" s="1"/>
      <c r="P38" s="1"/>
    </row>
    <row r="39" spans="6:16" x14ac:dyDescent="0.35"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6:16" x14ac:dyDescent="0.35">
      <c r="F40" s="6"/>
      <c r="G40" s="6" t="s">
        <v>23</v>
      </c>
      <c r="H40" s="6" t="s">
        <v>11</v>
      </c>
      <c r="I40" s="6" t="s">
        <v>24</v>
      </c>
      <c r="J40" s="6" t="s">
        <v>25</v>
      </c>
      <c r="K40" s="6" t="s">
        <v>26</v>
      </c>
      <c r="L40" s="6" t="s">
        <v>27</v>
      </c>
      <c r="M40" s="6" t="s">
        <v>28</v>
      </c>
      <c r="N40" s="6" t="s">
        <v>29</v>
      </c>
      <c r="O40" s="1"/>
      <c r="P40" s="1"/>
    </row>
    <row r="41" spans="6:16" x14ac:dyDescent="0.35">
      <c r="F41" s="5" t="s">
        <v>17</v>
      </c>
      <c r="G41" s="5">
        <v>-22.54638651944893</v>
      </c>
      <c r="H41" s="5">
        <v>10.43676376058967</v>
      </c>
      <c r="I41" s="5">
        <v>-2.1602852221860651</v>
      </c>
      <c r="J41" s="5">
        <v>5.1684943112753949E-2</v>
      </c>
      <c r="K41" s="5">
        <v>-45.286141301227694</v>
      </c>
      <c r="L41" s="5">
        <v>0.19336826232983384</v>
      </c>
      <c r="M41" s="5">
        <v>-45.286141301227694</v>
      </c>
      <c r="N41" s="5">
        <v>0.19336826232983384</v>
      </c>
      <c r="O41" s="1"/>
      <c r="P41" s="1"/>
    </row>
    <row r="42" spans="6:16" x14ac:dyDescent="0.35">
      <c r="F42" s="5" t="s">
        <v>30</v>
      </c>
      <c r="G42" s="5">
        <v>3.2697208571246237</v>
      </c>
      <c r="H42" s="5">
        <v>0.17330039764937177</v>
      </c>
      <c r="I42" s="5">
        <v>18.867359229838886</v>
      </c>
      <c r="J42" s="5">
        <v>2.7519001347383773E-10</v>
      </c>
      <c r="K42" s="5">
        <v>2.89213172733974</v>
      </c>
      <c r="L42" s="5">
        <v>3.6473099869095074</v>
      </c>
      <c r="M42" s="5">
        <v>2.89213172733974</v>
      </c>
      <c r="N42" s="5">
        <v>3.6473099869095074</v>
      </c>
      <c r="O42" s="1"/>
      <c r="P4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Question slide 8</vt:lpstr>
      <vt:lpstr>Data_regression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2024-01-02T07:35:01Z</dcterms:created>
  <dcterms:modified xsi:type="dcterms:W3CDTF">2024-01-02T11:06:44Z</dcterms:modified>
</cp:coreProperties>
</file>