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3BD4B2A-0E36-41A6-8F16-3FFB05F50D12}" xr6:coauthVersionLast="47" xr6:coauthVersionMax="47" xr10:uidLastSave="{00000000-0000-0000-0000-000000000000}"/>
  <bookViews>
    <workbookView xWindow="-120" yWindow="-120" windowWidth="29040" windowHeight="15840" xr2:uid="{987AD597-E3DE-4158-939A-B4781F7E4F04}"/>
  </bookViews>
  <sheets>
    <sheet name="Sheet1" sheetId="1" r:id="rId1"/>
  </sheets>
  <definedNames>
    <definedName name="solver_adj" localSheetId="0" hidden="1">Sheet1!$G$2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Sheet1!$G$2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Sheet1!$G$16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" l="1"/>
  <c r="H6" i="1"/>
  <c r="G6" i="1"/>
  <c r="F7" i="1"/>
  <c r="G7" i="1" s="1"/>
  <c r="F6" i="1"/>
  <c r="F8" i="1" l="1"/>
  <c r="G8" i="1" s="1"/>
  <c r="H8" i="1" s="1"/>
  <c r="I7" i="1"/>
  <c r="H7" i="1"/>
  <c r="I8" i="1" l="1"/>
  <c r="F9" i="1"/>
  <c r="F10" i="1" s="1"/>
  <c r="G9" i="1" l="1"/>
  <c r="I9" i="1" s="1"/>
  <c r="G10" i="1"/>
  <c r="F11" i="1"/>
  <c r="H9" i="1" l="1"/>
  <c r="G11" i="1"/>
  <c r="F12" i="1"/>
  <c r="I10" i="1"/>
  <c r="H10" i="1"/>
  <c r="F13" i="1" l="1"/>
  <c r="G12" i="1"/>
  <c r="I11" i="1"/>
  <c r="H11" i="1"/>
  <c r="H12" i="1" l="1"/>
  <c r="I12" i="1"/>
  <c r="G13" i="1"/>
  <c r="F14" i="1"/>
  <c r="G14" i="1" l="1"/>
  <c r="F15" i="1"/>
  <c r="G15" i="1" s="1"/>
  <c r="I13" i="1"/>
  <c r="H13" i="1"/>
  <c r="G16" i="1" l="1"/>
  <c r="I15" i="1"/>
  <c r="H15" i="1"/>
  <c r="H14" i="1"/>
  <c r="H16" i="1" s="1"/>
  <c r="I14" i="1"/>
  <c r="I16" i="1" l="1"/>
</calcChain>
</file>

<file path=xl/sharedStrings.xml><?xml version="1.0" encoding="utf-8"?>
<sst xmlns="http://schemas.openxmlformats.org/spreadsheetml/2006/main" count="11" uniqueCount="11">
  <si>
    <t>Period</t>
  </si>
  <si>
    <t>Actual</t>
  </si>
  <si>
    <t xml:space="preserve">forecasted </t>
  </si>
  <si>
    <t>alpha</t>
  </si>
  <si>
    <t>1-alpha</t>
  </si>
  <si>
    <t>abs error</t>
  </si>
  <si>
    <t>MAD</t>
  </si>
  <si>
    <t>square error</t>
  </si>
  <si>
    <t>MSE</t>
  </si>
  <si>
    <t>MAPE</t>
  </si>
  <si>
    <t>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</si>
</sst>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1" xfId="1" applyFont="1" applyBorder="1" applyAlignment="1">
      <alignment horizontal="center"/>
    </xf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2">
    <cellStyle name="Normal" xfId="0" builtinId="0"/>
    <cellStyle name="Normal 2" xfId="1" xr:uid="{0CFE04F0-EB56-4864-87AC-2D4753287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A58E4-2A9B-48AE-BEE6-E90DC9945190}">
  <dimension ref="D2:K17"/>
  <sheetViews>
    <sheetView tabSelected="1" zoomScale="220" zoomScaleNormal="220" workbookViewId="0">
      <selection activeCell="G2" sqref="G2"/>
    </sheetView>
  </sheetViews>
  <sheetFormatPr defaultRowHeight="15" x14ac:dyDescent="0.25"/>
  <cols>
    <col min="6" max="6" width="20.85546875" customWidth="1"/>
  </cols>
  <sheetData>
    <row r="2" spans="4:11" x14ac:dyDescent="0.25">
      <c r="F2" t="s">
        <v>3</v>
      </c>
      <c r="G2">
        <v>0.19495985547565925</v>
      </c>
    </row>
    <row r="3" spans="4:11" x14ac:dyDescent="0.25">
      <c r="F3" t="s">
        <v>4</v>
      </c>
      <c r="G3">
        <v>0.8</v>
      </c>
    </row>
    <row r="4" spans="4:11" x14ac:dyDescent="0.25">
      <c r="D4" s="1" t="s">
        <v>0</v>
      </c>
      <c r="E4" s="1" t="s">
        <v>1</v>
      </c>
      <c r="F4" s="2" t="s">
        <v>2</v>
      </c>
      <c r="G4" s="2" t="s">
        <v>5</v>
      </c>
      <c r="H4" s="2" t="s">
        <v>7</v>
      </c>
      <c r="I4" s="2" t="s">
        <v>10</v>
      </c>
      <c r="J4" s="2"/>
      <c r="K4" s="2"/>
    </row>
    <row r="5" spans="4:11" x14ac:dyDescent="0.25">
      <c r="D5" s="1">
        <v>1</v>
      </c>
      <c r="E5" s="1">
        <v>42</v>
      </c>
      <c r="F5" s="2"/>
      <c r="G5" s="2"/>
      <c r="H5" s="2"/>
      <c r="I5" s="2"/>
      <c r="J5" s="2"/>
      <c r="K5" s="2"/>
    </row>
    <row r="6" spans="4:11" x14ac:dyDescent="0.25">
      <c r="D6" s="1">
        <v>2</v>
      </c>
      <c r="E6" s="1">
        <v>40</v>
      </c>
      <c r="F6" s="5">
        <f>E5</f>
        <v>42</v>
      </c>
      <c r="G6" s="3">
        <f>ABS(E6-F6)</f>
        <v>2</v>
      </c>
      <c r="H6" s="3">
        <f>G6^2</f>
        <v>4</v>
      </c>
      <c r="I6" s="3">
        <f>(G6/E6)*100</f>
        <v>5</v>
      </c>
      <c r="J6" s="2"/>
      <c r="K6" s="2"/>
    </row>
    <row r="7" spans="4:11" x14ac:dyDescent="0.25">
      <c r="D7" s="1">
        <v>3</v>
      </c>
      <c r="E7" s="1">
        <v>43</v>
      </c>
      <c r="F7" s="4">
        <f>$G$2*E6+($G$3*F6)</f>
        <v>41.398394219026372</v>
      </c>
      <c r="G7" s="3">
        <f t="shared" ref="G7:G15" si="0">ABS(E7-F7)</f>
        <v>1.6016057809736282</v>
      </c>
      <c r="H7" s="3">
        <f t="shared" ref="H7:H15" si="1">G7^2</f>
        <v>2.5651410776481454</v>
      </c>
      <c r="I7" s="3">
        <f t="shared" ref="I7:I15" si="2">(G7/E7)*100</f>
        <v>3.7246646069154141</v>
      </c>
      <c r="J7" s="2"/>
      <c r="K7" s="2"/>
    </row>
    <row r="8" spans="4:11" x14ac:dyDescent="0.25">
      <c r="D8" s="1">
        <v>4</v>
      </c>
      <c r="E8" s="1">
        <v>40</v>
      </c>
      <c r="F8" s="4">
        <f t="shared" ref="F8:F15" si="3">$G$2*E7+($G$3*F7)</f>
        <v>41.501989160674448</v>
      </c>
      <c r="G8" s="3">
        <f t="shared" si="0"/>
        <v>1.501989160674448</v>
      </c>
      <c r="H8" s="3">
        <f t="shared" si="1"/>
        <v>2.2559714387835328</v>
      </c>
      <c r="I8" s="3">
        <f t="shared" si="2"/>
        <v>3.7549729016861195</v>
      </c>
      <c r="J8" s="2"/>
      <c r="K8" s="2"/>
    </row>
    <row r="9" spans="4:11" x14ac:dyDescent="0.25">
      <c r="D9" s="1">
        <v>5</v>
      </c>
      <c r="E9" s="1">
        <v>41</v>
      </c>
      <c r="F9" s="4">
        <f t="shared" si="3"/>
        <v>40.999985547565927</v>
      </c>
      <c r="G9" s="3">
        <f t="shared" si="0"/>
        <v>1.4452434072609321E-5</v>
      </c>
      <c r="H9" s="3">
        <f t="shared" si="1"/>
        <v>2.0887285062311885E-10</v>
      </c>
      <c r="I9" s="3">
        <f t="shared" si="2"/>
        <v>3.5249839201486149E-5</v>
      </c>
      <c r="J9" s="2"/>
      <c r="K9" s="2"/>
    </row>
    <row r="10" spans="4:11" x14ac:dyDescent="0.25">
      <c r="D10" s="1">
        <v>6</v>
      </c>
      <c r="E10" s="1">
        <v>39</v>
      </c>
      <c r="F10" s="4">
        <f t="shared" si="3"/>
        <v>40.793342512554773</v>
      </c>
      <c r="G10" s="3">
        <f t="shared" si="0"/>
        <v>1.7933425125547728</v>
      </c>
      <c r="H10" s="3">
        <f t="shared" si="1"/>
        <v>3.2160773673362657</v>
      </c>
      <c r="I10" s="3">
        <f t="shared" si="2"/>
        <v>4.5983141347558281</v>
      </c>
      <c r="J10" s="2"/>
      <c r="K10" s="2"/>
    </row>
    <row r="11" spans="4:11" x14ac:dyDescent="0.25">
      <c r="D11" s="1">
        <v>7</v>
      </c>
      <c r="E11" s="1">
        <v>46</v>
      </c>
      <c r="F11" s="4">
        <f t="shared" si="3"/>
        <v>40.238108373594528</v>
      </c>
      <c r="G11" s="3">
        <f t="shared" si="0"/>
        <v>5.7618916264054718</v>
      </c>
      <c r="H11" s="3">
        <f t="shared" si="1"/>
        <v>33.199395114441494</v>
      </c>
      <c r="I11" s="3">
        <f t="shared" si="2"/>
        <v>12.525851361751025</v>
      </c>
      <c r="J11" s="2"/>
      <c r="K11" s="2"/>
    </row>
    <row r="12" spans="4:11" x14ac:dyDescent="0.25">
      <c r="D12" s="1">
        <v>8</v>
      </c>
      <c r="E12" s="1">
        <v>44</v>
      </c>
      <c r="F12" s="4">
        <f t="shared" si="3"/>
        <v>41.158640050755949</v>
      </c>
      <c r="G12" s="3">
        <f t="shared" si="0"/>
        <v>2.8413599492440511</v>
      </c>
      <c r="H12" s="3">
        <f t="shared" si="1"/>
        <v>8.0733263611681565</v>
      </c>
      <c r="I12" s="3">
        <f t="shared" si="2"/>
        <v>6.4576362482819336</v>
      </c>
      <c r="J12" s="2"/>
      <c r="K12" s="2"/>
    </row>
    <row r="13" spans="4:11" x14ac:dyDescent="0.25">
      <c r="D13" s="1">
        <v>9</v>
      </c>
      <c r="E13" s="1">
        <v>45</v>
      </c>
      <c r="F13" s="4">
        <f t="shared" si="3"/>
        <v>41.505145681533769</v>
      </c>
      <c r="G13" s="3">
        <f t="shared" si="0"/>
        <v>3.4948543184662313</v>
      </c>
      <c r="H13" s="3">
        <f t="shared" si="1"/>
        <v>12.214006707302065</v>
      </c>
      <c r="I13" s="3">
        <f t="shared" si="2"/>
        <v>7.7663429299249591</v>
      </c>
      <c r="J13" s="2"/>
      <c r="K13" s="2"/>
    </row>
    <row r="14" spans="4:11" x14ac:dyDescent="0.25">
      <c r="D14" s="1">
        <v>10</v>
      </c>
      <c r="E14" s="1">
        <v>38</v>
      </c>
      <c r="F14" s="4">
        <f t="shared" si="3"/>
        <v>41.977310041631682</v>
      </c>
      <c r="G14" s="3">
        <f t="shared" si="0"/>
        <v>3.9773100416316822</v>
      </c>
      <c r="H14" s="3">
        <f t="shared" si="1"/>
        <v>15.818995167264214</v>
      </c>
      <c r="I14" s="3">
        <f t="shared" si="2"/>
        <v>10.466605372714954</v>
      </c>
      <c r="J14" s="2"/>
      <c r="K14" s="2"/>
    </row>
    <row r="15" spans="4:11" x14ac:dyDescent="0.25">
      <c r="D15" s="1">
        <v>11</v>
      </c>
      <c r="E15" s="1">
        <v>40</v>
      </c>
      <c r="F15" s="4">
        <f t="shared" si="3"/>
        <v>40.990322541380401</v>
      </c>
      <c r="G15" s="3">
        <f t="shared" si="0"/>
        <v>0.99032254138040088</v>
      </c>
      <c r="H15" s="3">
        <f t="shared" si="1"/>
        <v>0.98073873596613581</v>
      </c>
      <c r="I15" s="3">
        <f t="shared" si="2"/>
        <v>2.4758063534510022</v>
      </c>
      <c r="J15" s="2"/>
      <c r="K15" s="2"/>
    </row>
    <row r="16" spans="4:11" x14ac:dyDescent="0.25">
      <c r="G16" s="6">
        <f>AVERAGE(G6:G15)</f>
        <v>2.396269038376476</v>
      </c>
      <c r="H16" s="6">
        <f t="shared" ref="H16:I16" si="4">AVERAGE(H6:H15)</f>
        <v>8.2323651970118892</v>
      </c>
      <c r="I16" s="6">
        <f t="shared" si="4"/>
        <v>5.677022915932044</v>
      </c>
    </row>
    <row r="17" spans="7:9" x14ac:dyDescent="0.25">
      <c r="G17" s="6" t="s">
        <v>6</v>
      </c>
      <c r="H17" s="6" t="s">
        <v>8</v>
      </c>
      <c r="I17" s="6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MLT1AFP</dc:creator>
  <cp:lastModifiedBy>MLT1AFP</cp:lastModifiedBy>
  <dcterms:created xsi:type="dcterms:W3CDTF">2024-05-26T06:27:37Z</dcterms:created>
  <dcterms:modified xsi:type="dcterms:W3CDTF">2024-05-26T06:37:22Z</dcterms:modified>
</cp:coreProperties>
</file>