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Aug 10/"/>
    </mc:Choice>
  </mc:AlternateContent>
  <xr:revisionPtr revIDLastSave="16" documentId="13_ncr:1_{962515FB-8C0D-4D62-94D4-3CB40F83D0C7}" xr6:coauthVersionLast="47" xr6:coauthVersionMax="47" xr10:uidLastSave="{5A271936-BB0A-402F-86A4-E867481D6E6F}"/>
  <bookViews>
    <workbookView xWindow="-120" yWindow="-120" windowWidth="29040" windowHeight="15720" xr2:uid="{7555064F-440C-4D84-AF97-4202CF79E4D1}"/>
  </bookViews>
  <sheets>
    <sheet name="Marking to Market" sheetId="1" r:id="rId1"/>
    <sheet name="Hedging with oil futures" sheetId="2" r:id="rId2"/>
    <sheet name="Hedging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" i="1" l="1"/>
  <c r="C10" i="1"/>
  <c r="D10" i="1"/>
</calcChain>
</file>

<file path=xl/sharedStrings.xml><?xml version="1.0" encoding="utf-8"?>
<sst xmlns="http://schemas.openxmlformats.org/spreadsheetml/2006/main" count="33" uniqueCount="27">
  <si>
    <t>Margin Account of the Long</t>
  </si>
  <si>
    <t xml:space="preserve">Time </t>
  </si>
  <si>
    <t>Contract Price</t>
  </si>
  <si>
    <t>Balance</t>
  </si>
  <si>
    <t>Day's Gain or Loss</t>
  </si>
  <si>
    <t>Total Gain or Loss</t>
  </si>
  <si>
    <t>Variation Margin</t>
  </si>
  <si>
    <t>Margin Account of the Short</t>
  </si>
  <si>
    <t>Contract Size (bushels)</t>
  </si>
  <si>
    <t>Initial Margin ($)</t>
  </si>
  <si>
    <t>Maintenance Margin ($)</t>
  </si>
  <si>
    <t>Oil Price ($)</t>
  </si>
  <si>
    <t>Dividend Income</t>
  </si>
  <si>
    <t>Total</t>
  </si>
  <si>
    <t>Rate of return for the hedge</t>
  </si>
  <si>
    <r>
      <t>Payoff on Short (1,010 -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>)</t>
    </r>
  </si>
  <si>
    <t>Revenue from oil sale ($)</t>
  </si>
  <si>
    <t>Profit on futures ($)</t>
  </si>
  <si>
    <t>Total Proceeds ($)</t>
  </si>
  <si>
    <r>
      <t xml:space="preserve">Investor holds </t>
    </r>
    <r>
      <rPr>
        <b/>
        <sz val="12"/>
        <color theme="1"/>
        <rFont val="Times New Roman"/>
        <family val="1"/>
      </rPr>
      <t>$1000</t>
    </r>
    <r>
      <rPr>
        <sz val="12"/>
        <color theme="1"/>
        <rFont val="Times New Roman"/>
        <family val="1"/>
      </rPr>
      <t xml:space="preserve"> in a mutual fund indexed to the S&amp;P 500. </t>
    </r>
  </si>
  <si>
    <r>
      <t xml:space="preserve">Assume dividends of </t>
    </r>
    <r>
      <rPr>
        <b/>
        <sz val="12"/>
        <color theme="1"/>
        <rFont val="Times New Roman"/>
        <family val="1"/>
      </rPr>
      <t xml:space="preserve">$20 </t>
    </r>
    <r>
      <rPr>
        <sz val="12"/>
        <color theme="1"/>
        <rFont val="Times New Roman"/>
        <family val="1"/>
      </rPr>
      <t xml:space="preserve">will be paid on the index fund at the end of the year. </t>
    </r>
  </si>
  <si>
    <r>
      <t xml:space="preserve">A futures contract with delivery in one year is available for </t>
    </r>
    <r>
      <rPr>
        <b/>
        <sz val="12"/>
        <color theme="1"/>
        <rFont val="Times New Roman"/>
        <family val="1"/>
      </rPr>
      <t xml:space="preserve">$1,010. </t>
    </r>
  </si>
  <si>
    <t>Each contract is for delivery of 1000 barrels</t>
  </si>
  <si>
    <t xml:space="preserve"> The current value of S&amp;P 500 is 1,000.</t>
  </si>
  <si>
    <r>
      <t>Final Value of  Stock Portfolio,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($)</t>
    </r>
  </si>
  <si>
    <r>
      <t>F</t>
    </r>
    <r>
      <rPr>
        <vertAlign val="subscript"/>
        <sz val="12"/>
        <color theme="1"/>
        <rFont val="Times New Roman"/>
        <family val="1"/>
      </rPr>
      <t xml:space="preserve">0 </t>
    </r>
    <r>
      <rPr>
        <sz val="12"/>
        <color theme="1"/>
        <rFont val="Times New Roman"/>
        <family val="1"/>
      </rPr>
      <t>= $ 85.86</t>
    </r>
  </si>
  <si>
    <r>
      <t xml:space="preserve">Oil distributor planning to sell </t>
    </r>
    <r>
      <rPr>
        <b/>
        <sz val="12"/>
        <color theme="1"/>
        <rFont val="Times New Roman"/>
        <family val="1"/>
      </rPr>
      <t xml:space="preserve">100000 </t>
    </r>
    <r>
      <rPr>
        <sz val="12"/>
        <color theme="1"/>
        <rFont val="Times New Roman"/>
        <family val="1"/>
      </rPr>
      <t xml:space="preserve">barrels of oil in November vand wishes to hedge against possible decline in prices.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</si>
</sst>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wrapText="1" readingOrder="1"/>
    </xf>
    <xf numFmtId="2" fontId="4" fillId="0" borderId="1" xfId="0" applyNumberFormat="1" applyFont="1" applyBorder="1" applyAlignment="1">
      <alignment horizontal="center" wrapText="1" readingOrder="1"/>
    </xf>
    <xf numFmtId="0" fontId="5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1" xfId="0" applyFont="1" applyBorder="1"/>
    <xf numFmtId="0" fontId="7" fillId="0" borderId="1" xfId="0" applyFont="1" applyBorder="1"/>
    <xf numFmtId="164" fontId="6" fillId="0" borderId="1" xfId="1" applyNumberFormat="1" applyFont="1" applyBorder="1"/>
    <xf numFmtId="3" fontId="6" fillId="0" borderId="1" xfId="0" applyNumberFormat="1" applyFont="1" applyBorder="1"/>
    <xf numFmtId="165" fontId="3" fillId="0" borderId="0" xfId="2" applyNumberFormat="1" applyFont="1"/>
    <xf numFmtId="0" fontId="2" fillId="0" borderId="1" xfId="0" applyFont="1" applyBorder="1" applyAlignment="1">
      <alignment horizontal="center" wrapText="1" readingOrder="1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88E24-B06D-420F-8968-6288B31C907A}">
  <dimension ref="A2:F22"/>
  <sheetViews>
    <sheetView tabSelected="1" zoomScale="84" zoomScaleNormal="84" workbookViewId="0">
      <selection activeCell="E11" sqref="E11"/>
    </sheetView>
  </sheetViews>
  <sheetFormatPr defaultRowHeight="15" x14ac:dyDescent="0.25"/>
  <cols>
    <col min="1" max="1" width="22.42578125" bestFit="1" customWidth="1"/>
    <col min="2" max="2" width="15.28515625" customWidth="1"/>
    <col min="3" max="3" width="13.42578125" customWidth="1"/>
    <col min="4" max="4" width="10.85546875" customWidth="1"/>
    <col min="5" max="5" width="14.85546875" customWidth="1"/>
    <col min="6" max="6" width="13.5703125" customWidth="1"/>
  </cols>
  <sheetData>
    <row r="2" spans="1:6" ht="15.75" x14ac:dyDescent="0.25">
      <c r="A2" s="5" t="s">
        <v>9</v>
      </c>
      <c r="B2" s="5">
        <v>5000</v>
      </c>
    </row>
    <row r="3" spans="1:6" ht="15.75" x14ac:dyDescent="0.25">
      <c r="A3" s="5" t="s">
        <v>10</v>
      </c>
      <c r="B3" s="5">
        <v>3750</v>
      </c>
    </row>
    <row r="4" spans="1:6" ht="15.75" x14ac:dyDescent="0.25">
      <c r="A4" s="1" t="s">
        <v>8</v>
      </c>
      <c r="B4" s="5">
        <v>5000</v>
      </c>
    </row>
    <row r="5" spans="1:6" ht="15.75" x14ac:dyDescent="0.25">
      <c r="A5" s="1"/>
      <c r="B5" s="5"/>
    </row>
    <row r="7" spans="1:6" ht="20.25" x14ac:dyDescent="0.3">
      <c r="A7" s="11" t="s">
        <v>0</v>
      </c>
      <c r="B7" s="11"/>
      <c r="C7" s="11"/>
      <c r="D7" s="11"/>
      <c r="E7" s="11"/>
      <c r="F7" s="11"/>
    </row>
    <row r="8" spans="1:6" ht="31.5" x14ac:dyDescent="0.25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</row>
    <row r="9" spans="1:6" ht="15.75" x14ac:dyDescent="0.25">
      <c r="A9" s="2">
        <v>0</v>
      </c>
      <c r="B9" s="3">
        <v>4.5</v>
      </c>
      <c r="C9" s="2">
        <v>5000</v>
      </c>
      <c r="D9" s="4"/>
      <c r="E9" s="4"/>
      <c r="F9" s="2"/>
    </row>
    <row r="10" spans="1:6" ht="15.75" x14ac:dyDescent="0.25">
      <c r="A10" s="2">
        <v>1</v>
      </c>
      <c r="B10" s="3">
        <v>4.3499999999999996</v>
      </c>
      <c r="C10" s="2">
        <f>C9+D10</f>
        <v>4249.9999999999982</v>
      </c>
      <c r="D10" s="2">
        <f>(B10-B9)*B4</f>
        <v>-750.00000000000182</v>
      </c>
      <c r="E10" s="2">
        <f>D10</f>
        <v>-750.00000000000182</v>
      </c>
      <c r="F10" s="2"/>
    </row>
    <row r="11" spans="1:6" ht="15.75" x14ac:dyDescent="0.25">
      <c r="A11" s="2">
        <v>2</v>
      </c>
      <c r="B11" s="3">
        <v>4.1500000000000004</v>
      </c>
      <c r="C11" s="2"/>
      <c r="D11" s="2"/>
      <c r="E11" s="2"/>
      <c r="F11" s="2"/>
    </row>
    <row r="12" spans="1:6" ht="15.75" x14ac:dyDescent="0.25">
      <c r="A12" s="2">
        <v>3</v>
      </c>
      <c r="B12" s="3">
        <v>4.2</v>
      </c>
      <c r="C12" s="2"/>
      <c r="D12" s="2"/>
      <c r="E12" s="2"/>
      <c r="F12" s="2"/>
    </row>
    <row r="13" spans="1:6" ht="15.75" x14ac:dyDescent="0.25">
      <c r="A13" s="2">
        <v>4</v>
      </c>
      <c r="B13" s="3">
        <v>4.25</v>
      </c>
      <c r="C13" s="2"/>
      <c r="D13" s="2"/>
      <c r="E13" s="2"/>
      <c r="F13" s="2"/>
    </row>
    <row r="16" spans="1:6" ht="20.25" x14ac:dyDescent="0.3">
      <c r="A16" s="11" t="s">
        <v>7</v>
      </c>
      <c r="B16" s="11"/>
      <c r="C16" s="11"/>
      <c r="D16" s="11"/>
      <c r="E16" s="11"/>
      <c r="F16" s="11"/>
    </row>
    <row r="17" spans="1:6" ht="31.5" x14ac:dyDescent="0.2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</row>
    <row r="18" spans="1:6" ht="15.75" x14ac:dyDescent="0.25">
      <c r="A18" s="2">
        <v>0</v>
      </c>
      <c r="B18" s="3">
        <v>4.5</v>
      </c>
      <c r="C18" s="2">
        <v>5000</v>
      </c>
      <c r="D18" s="4"/>
      <c r="E18" s="4"/>
      <c r="F18" s="2"/>
    </row>
    <row r="19" spans="1:6" ht="15.75" x14ac:dyDescent="0.25">
      <c r="A19" s="2">
        <v>1</v>
      </c>
      <c r="B19" s="2">
        <v>4.3499999999999996</v>
      </c>
      <c r="C19" s="2"/>
      <c r="D19" s="2"/>
      <c r="E19" s="2"/>
      <c r="F19" s="2"/>
    </row>
    <row r="20" spans="1:6" ht="15.75" x14ac:dyDescent="0.25">
      <c r="A20" s="2">
        <v>2</v>
      </c>
      <c r="B20" s="2">
        <v>4.1500000000000004</v>
      </c>
      <c r="C20" s="2"/>
      <c r="D20" s="2"/>
      <c r="E20" s="2"/>
      <c r="F20" s="2"/>
    </row>
    <row r="21" spans="1:6" ht="15.75" x14ac:dyDescent="0.25">
      <c r="A21" s="2">
        <v>3</v>
      </c>
      <c r="B21" s="3">
        <v>4.2</v>
      </c>
      <c r="C21" s="2"/>
      <c r="D21" s="2"/>
      <c r="E21" s="2"/>
      <c r="F21" s="2"/>
    </row>
    <row r="22" spans="1:6" ht="15.75" x14ac:dyDescent="0.25">
      <c r="A22" s="2">
        <v>4</v>
      </c>
      <c r="B22" s="2">
        <v>4.25</v>
      </c>
      <c r="C22" s="2"/>
      <c r="D22" s="2"/>
      <c r="E22" s="2"/>
      <c r="F22" s="2"/>
    </row>
  </sheetData>
  <mergeCells count="2">
    <mergeCell ref="A7:F7"/>
    <mergeCell ref="A16:F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82697-240C-4A74-B867-47932F9872BE}">
  <dimension ref="A1:D9"/>
  <sheetViews>
    <sheetView workbookViewId="0">
      <selection activeCell="A2" sqref="A2"/>
    </sheetView>
  </sheetViews>
  <sheetFormatPr defaultRowHeight="15" x14ac:dyDescent="0.25"/>
  <cols>
    <col min="1" max="1" width="33" bestFit="1" customWidth="1"/>
    <col min="2" max="4" width="13.42578125" bestFit="1" customWidth="1"/>
  </cols>
  <sheetData>
    <row r="1" spans="1:4" ht="15.75" x14ac:dyDescent="0.25">
      <c r="A1" s="5" t="s">
        <v>26</v>
      </c>
    </row>
    <row r="2" spans="1:4" ht="18.75" x14ac:dyDescent="0.35">
      <c r="A2" s="5" t="s">
        <v>25</v>
      </c>
    </row>
    <row r="3" spans="1:4" ht="15.75" x14ac:dyDescent="0.25">
      <c r="A3" s="5" t="s">
        <v>22</v>
      </c>
    </row>
    <row r="4" spans="1:4" ht="15.75" x14ac:dyDescent="0.25">
      <c r="A4" s="5"/>
    </row>
    <row r="5" spans="1:4" ht="15.75" x14ac:dyDescent="0.25">
      <c r="A5" s="6"/>
      <c r="B5" s="12" t="s">
        <v>11</v>
      </c>
      <c r="C5" s="13"/>
      <c r="D5" s="14"/>
    </row>
    <row r="6" spans="1:4" ht="15.75" x14ac:dyDescent="0.25">
      <c r="A6" s="6"/>
      <c r="B6" s="7">
        <v>83.86</v>
      </c>
      <c r="C6" s="7">
        <v>85.86</v>
      </c>
      <c r="D6" s="7">
        <v>87.86</v>
      </c>
    </row>
    <row r="7" spans="1:4" ht="15.75" x14ac:dyDescent="0.25">
      <c r="A7" s="6" t="s">
        <v>16</v>
      </c>
      <c r="B7" s="8"/>
      <c r="C7" s="8"/>
      <c r="D7" s="8"/>
    </row>
    <row r="8" spans="1:4" ht="15.75" x14ac:dyDescent="0.25">
      <c r="A8" s="6" t="s">
        <v>17</v>
      </c>
      <c r="B8" s="8"/>
      <c r="C8" s="8"/>
      <c r="D8" s="8"/>
    </row>
    <row r="9" spans="1:4" ht="15.75" x14ac:dyDescent="0.25">
      <c r="A9" s="6" t="s">
        <v>18</v>
      </c>
      <c r="B9" s="8"/>
      <c r="C9" s="8"/>
      <c r="D9" s="8"/>
    </row>
  </sheetData>
  <mergeCells count="1">
    <mergeCell ref="B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ED321-C8AA-40DC-8838-A07C86B62E09}">
  <dimension ref="A1:D12"/>
  <sheetViews>
    <sheetView workbookViewId="0">
      <selection activeCell="D18" sqref="D18"/>
    </sheetView>
  </sheetViews>
  <sheetFormatPr defaultRowHeight="15" x14ac:dyDescent="0.25"/>
  <cols>
    <col min="1" max="1" width="68.42578125" customWidth="1"/>
  </cols>
  <sheetData>
    <row r="1" spans="1:4" ht="15.75" x14ac:dyDescent="0.25">
      <c r="A1" s="5" t="s">
        <v>19</v>
      </c>
    </row>
    <row r="2" spans="1:4" ht="15.75" x14ac:dyDescent="0.25">
      <c r="A2" s="5" t="s">
        <v>23</v>
      </c>
    </row>
    <row r="3" spans="1:4" ht="15.75" x14ac:dyDescent="0.25">
      <c r="A3" s="5" t="s">
        <v>20</v>
      </c>
    </row>
    <row r="4" spans="1:4" ht="15.75" x14ac:dyDescent="0.25">
      <c r="A4" s="5" t="s">
        <v>21</v>
      </c>
    </row>
    <row r="7" spans="1:4" ht="18.75" x14ac:dyDescent="0.35">
      <c r="A7" s="6" t="s">
        <v>24</v>
      </c>
      <c r="B7" s="6">
        <v>990</v>
      </c>
      <c r="C7" s="9">
        <v>1010</v>
      </c>
      <c r="D7" s="9">
        <v>1030</v>
      </c>
    </row>
    <row r="8" spans="1:4" ht="18.75" x14ac:dyDescent="0.35">
      <c r="A8" s="6" t="s">
        <v>15</v>
      </c>
      <c r="B8" s="6"/>
      <c r="C8" s="6"/>
      <c r="D8" s="6"/>
    </row>
    <row r="9" spans="1:4" ht="15.75" x14ac:dyDescent="0.25">
      <c r="A9" s="6" t="s">
        <v>12</v>
      </c>
      <c r="B9" s="6"/>
      <c r="C9" s="6"/>
      <c r="D9" s="6"/>
    </row>
    <row r="10" spans="1:4" ht="15.75" x14ac:dyDescent="0.25">
      <c r="A10" s="6" t="s">
        <v>13</v>
      </c>
      <c r="B10" s="9"/>
      <c r="C10" s="9"/>
      <c r="D10" s="9"/>
    </row>
    <row r="12" spans="1:4" ht="15.75" x14ac:dyDescent="0.25">
      <c r="A12" s="5" t="s">
        <v>14</v>
      </c>
      <c r="B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Marking to Market</vt:lpstr>
      <vt:lpstr>Hedging with oil futures</vt:lpstr>
      <vt:lpstr>Hedging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2020-02-14T09:38:20Z</dcterms:created>
  <dcterms:modified xsi:type="dcterms:W3CDTF">2024-08-10T04:52:15Z</dcterms:modified>
</cp:coreProperties>
</file>