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monika_iimv_ac_in/Documents/BF&amp;FM/"/>
    </mc:Choice>
  </mc:AlternateContent>
  <xr:revisionPtr revIDLastSave="0" documentId="8_{4467374B-9370-A34C-A9B0-995D87BB8A81}" xr6:coauthVersionLast="47" xr6:coauthVersionMax="47" xr10:uidLastSave="{00000000-0000-0000-0000-000000000000}"/>
  <bookViews>
    <workbookView xWindow="1080" yWindow="1240" windowWidth="27640" windowHeight="16700" activeTab="1" xr2:uid="{5B472CC8-4626-944B-B9D4-71746077958A}"/>
  </bookViews>
  <sheets>
    <sheet name="Tata Steel_Balance Sheet" sheetId="1" r:id="rId1"/>
    <sheet name="Tata Steel_P&amp; L  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2" l="1"/>
  <c r="I9" i="1"/>
</calcChain>
</file>

<file path=xl/sharedStrings.xml><?xml version="1.0" encoding="utf-8"?>
<sst xmlns="http://schemas.openxmlformats.org/spreadsheetml/2006/main" count="146" uniqueCount="116">
  <si>
    <t>Tata Steel Ltd.</t>
  </si>
  <si>
    <t>For the past 6 financial years</t>
  </si>
  <si>
    <t>Amount in Rs. Crores</t>
  </si>
  <si>
    <t>Comparative/Trend Analysis</t>
  </si>
  <si>
    <t>Inferences</t>
  </si>
  <si>
    <t>Particulars</t>
  </si>
  <si>
    <t>Mar 31, 2024</t>
  </si>
  <si>
    <t>Mar 31, 2023</t>
  </si>
  <si>
    <t>Mar 31, 2022</t>
  </si>
  <si>
    <t>Mar 31, 2021</t>
  </si>
  <si>
    <t>Mar 31, 2020</t>
  </si>
  <si>
    <t>Mar 31, 2019</t>
  </si>
  <si>
    <t>Assets</t>
  </si>
  <si>
    <t>Non-Current Assets</t>
  </si>
  <si>
    <t>(a) Property, plant and equipment</t>
  </si>
  <si>
    <t>(b) Capital work-in-progress</t>
  </si>
  <si>
    <t>(c) Right-of-use assets</t>
  </si>
  <si>
    <t>(d) Goodwill</t>
  </si>
  <si>
    <t>(e) Other Intangible assets</t>
  </si>
  <si>
    <t>(f) Intangible assets under development</t>
  </si>
  <si>
    <t>(q) Financial assets</t>
  </si>
  <si>
    <t>(i) Investments</t>
  </si>
  <si>
    <t>(ii) Loans</t>
  </si>
  <si>
    <t>(iii) Derivative assets</t>
  </si>
  <si>
    <t>(iv) Other financial assets</t>
  </si>
  <si>
    <t>(h) Non-current tax assets (net)</t>
  </si>
  <si>
    <t>(i) Other assets</t>
  </si>
  <si>
    <t>Total non-current assets</t>
  </si>
  <si>
    <t>II Current assets</t>
  </si>
  <si>
    <t>(a) Inventories</t>
  </si>
  <si>
    <t>(b) Financial assets</t>
  </si>
  <si>
    <t>(ii) Trade receivables</t>
  </si>
  <si>
    <t>(iii) Cash and cash equivalents</t>
  </si>
  <si>
    <t>(iv) Other balances with banks</t>
  </si>
  <si>
    <t>(v) Loans</t>
  </si>
  <si>
    <t>(vi) Derivative assets</t>
  </si>
  <si>
    <t>(vii) Other financial assets</t>
  </si>
  <si>
    <t>(c) Other assets</t>
  </si>
  <si>
    <t>Total current assets</t>
  </si>
  <si>
    <t>III Assets held for sale</t>
  </si>
  <si>
    <t>Total assets</t>
  </si>
  <si>
    <t>Equity and liabilities</t>
  </si>
  <si>
    <t>IV Equity</t>
  </si>
  <si>
    <t>(a) Equity share capital</t>
  </si>
  <si>
    <t>(b) Hybrid perpetual securities</t>
  </si>
  <si>
    <t>(c) Other equity</t>
  </si>
  <si>
    <t>Total equity</t>
  </si>
  <si>
    <t>V Non-current liabilities</t>
  </si>
  <si>
    <t>(a) Financial liabilities</t>
  </si>
  <si>
    <t>(i) Borrowings</t>
  </si>
  <si>
    <t>(ii) Lease liabilities</t>
  </si>
  <si>
    <t>(iii) Derivative liabilities</t>
  </si>
  <si>
    <t>(iv) Other financial liabilities</t>
  </si>
  <si>
    <t>(b) Provisions</t>
  </si>
  <si>
    <t>(c) Retirement benefit obligations</t>
  </si>
  <si>
    <t>(d) Deferred income</t>
  </si>
  <si>
    <t>(e) Deferred tax liabilities (net)</t>
  </si>
  <si>
    <t>(f) Other liabilities</t>
  </si>
  <si>
    <t>Total non-current liabilities</t>
  </si>
  <si>
    <t>VI Current liabilities</t>
  </si>
  <si>
    <t>(iii) Trade payables</t>
  </si>
  <si>
    <t>(a) Total outstanding dues of micro and small enterprises</t>
  </si>
  <si>
    <t>(b) Total outstanding dues of creditors other than micro and small enterprises</t>
  </si>
  <si>
    <t>(iv) Derivative liabilities</t>
  </si>
  <si>
    <t>(v) Other financial liabilities</t>
  </si>
  <si>
    <t>(e) Current tax liabilities (net)</t>
  </si>
  <si>
    <t>Total current liabilities</t>
  </si>
  <si>
    <t>Total equity and liabilities</t>
  </si>
  <si>
    <t>I Revenue from operations</t>
  </si>
  <si>
    <t>II Other income</t>
  </si>
  <si>
    <t>III Total Income</t>
  </si>
  <si>
    <t>IV Expenses:</t>
  </si>
  <si>
    <t>(a) Cost of materials consumed</t>
  </si>
  <si>
    <t>(b) Purchases of stock-in-trade</t>
  </si>
  <si>
    <t>(c) Changes in inventories of finished and semi-finished goods, stock-in-trade and work- in-progress</t>
  </si>
  <si>
    <t>(d) Employee benefits expense</t>
  </si>
  <si>
    <t>(e) Finance costs</t>
  </si>
  <si>
    <t>(f) Depreciation and amortisation expense</t>
  </si>
  <si>
    <t>(g) Other expenses</t>
  </si>
  <si>
    <t/>
  </si>
  <si>
    <t>Less: Expenditure (other than finance cost) transferred to capital account</t>
  </si>
  <si>
    <t>Total expenses</t>
  </si>
  <si>
    <t>V Profit before exceptional items and tax (Ill-IV)</t>
  </si>
  <si>
    <t>VI Exceptional items:</t>
  </si>
  <si>
    <t>(a) Profit/(loss) on sale of non-current investments</t>
  </si>
  <si>
    <t>(b) Provision for impairment of investments/doubtful loans and advances/ other financial assets (net)</t>
  </si>
  <si>
    <t>(c) Provision for demands and claims</t>
  </si>
  <si>
    <t>(d) Provision for impairment of non-current assets (net)</t>
  </si>
  <si>
    <t>(e) Employee separation compensation</t>
  </si>
  <si>
    <t>(f) Restructuring and other provisions</t>
  </si>
  <si>
    <t>(g) Gain/(loss) on non-current investments classified as fair value through profit and loss (net)</t>
  </si>
  <si>
    <t>Total exceptional items</t>
  </si>
  <si>
    <t>VII Profit before tax (V+VI)</t>
  </si>
  <si>
    <t>VIII Tax expense:</t>
  </si>
  <si>
    <t>(a) Current tax</t>
  </si>
  <si>
    <t>(b) Deferred tax</t>
  </si>
  <si>
    <t>Total tax expense</t>
  </si>
  <si>
    <t>IX Profit for the year(VII-VIII)</t>
  </si>
  <si>
    <t>X Other comprehensive income</t>
  </si>
  <si>
    <t>A (i) Items that will not be reclassified subsequently to profit and loss</t>
  </si>
  <si>
    <t>(a) Remeasurement gain/(loss) on post-employment defined benefit plans</t>
  </si>
  <si>
    <t>(b) Fair value changes of investments in equity shares</t>
  </si>
  <si>
    <t>(ii) Income tax on items that will not be reclassified subsequently to profit and loss</t>
  </si>
  <si>
    <t>B (i) Items that will be reclassified subsequently to profit and loss</t>
  </si>
  <si>
    <t>(a) Fair value changes of cash flow hedges</t>
  </si>
  <si>
    <t>(ii) Income tax on items that will be reclassified subsequentlyto profit and loss</t>
  </si>
  <si>
    <t>Total other comprehensive income for the year</t>
  </si>
  <si>
    <t>Xl Total comprehensive income for the year (IX+X)</t>
  </si>
  <si>
    <t>Xll Earnings per share</t>
  </si>
  <si>
    <t>Basic</t>
  </si>
  <si>
    <t>Diluted</t>
  </si>
  <si>
    <t>Promoters</t>
  </si>
  <si>
    <t>Retail &amp; Others</t>
  </si>
  <si>
    <t>Foreign</t>
  </si>
  <si>
    <t>Domestic</t>
  </si>
  <si>
    <t>Mutual Funds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</si>
</sst>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E79BB"/>
        <bgColor indexed="64"/>
      </patternFill>
    </fill>
    <fill>
      <patternFill patternType="solid">
        <fgColor rgb="FFE5F5FB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/>
    </xf>
    <xf numFmtId="0" fontId="4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vertical="top"/>
    </xf>
    <xf numFmtId="0" fontId="4" fillId="2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vertical="top" wrapText="1"/>
    </xf>
    <xf numFmtId="0" fontId="2" fillId="0" borderId="5" xfId="0" applyFont="1" applyBorder="1" applyAlignment="1">
      <alignment vertical="top"/>
    </xf>
    <xf numFmtId="10" fontId="0" fillId="0" borderId="5" xfId="2" applyNumberFormat="1" applyFont="1" applyBorder="1" applyAlignment="1">
      <alignment horizontal="center" vertical="top"/>
    </xf>
    <xf numFmtId="43" fontId="0" fillId="0" borderId="5" xfId="1" applyFont="1" applyBorder="1" applyAlignment="1">
      <alignment vertical="top"/>
    </xf>
    <xf numFmtId="0" fontId="0" fillId="0" borderId="5" xfId="0" applyBorder="1" applyAlignment="1">
      <alignment horizontal="left" vertical="top" indent="2"/>
    </xf>
    <xf numFmtId="0" fontId="2" fillId="3" borderId="5" xfId="0" applyFont="1" applyFill="1" applyBorder="1" applyAlignment="1">
      <alignment vertical="top"/>
    </xf>
    <xf numFmtId="43" fontId="2" fillId="3" borderId="5" xfId="1" applyFont="1" applyFill="1" applyBorder="1" applyAlignment="1">
      <alignment vertical="top"/>
    </xf>
    <xf numFmtId="10" fontId="2" fillId="3" borderId="5" xfId="2" applyNumberFormat="1" applyFont="1" applyFill="1" applyBorder="1" applyAlignment="1">
      <alignment horizontal="center" vertical="top"/>
    </xf>
    <xf numFmtId="10" fontId="0" fillId="3" borderId="5" xfId="2" applyNumberFormat="1" applyFont="1" applyFill="1" applyBorder="1" applyAlignment="1">
      <alignment horizontal="center" vertical="top"/>
    </xf>
    <xf numFmtId="0" fontId="0" fillId="0" borderId="5" xfId="0" applyBorder="1" applyAlignment="1">
      <alignment horizontal="left" vertical="top" indent="4"/>
    </xf>
    <xf numFmtId="0" fontId="0" fillId="0" borderId="5" xfId="0" applyFill="1" applyBorder="1" applyAlignment="1">
      <alignment vertical="top" wrapText="1"/>
    </xf>
    <xf numFmtId="0" fontId="2" fillId="0" borderId="0" xfId="0" applyFont="1"/>
    <xf numFmtId="0" fontId="0" fillId="0" borderId="0" xfId="0" applyAlignment="1">
      <alignment horizontal="left" vertical="top" wrapText="1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4" fontId="0" fillId="0" borderId="0" xfId="0" applyNumberFormat="1" applyAlignment="1">
      <alignment vertical="top"/>
    </xf>
    <xf numFmtId="43" fontId="2" fillId="0" borderId="5" xfId="1" applyFont="1" applyBorder="1" applyAlignment="1">
      <alignment vertical="top"/>
    </xf>
    <xf numFmtId="0" fontId="0" fillId="0" borderId="5" xfId="0" applyBorder="1" applyAlignment="1">
      <alignment horizontal="left" vertical="top" wrapText="1"/>
    </xf>
    <xf numFmtId="10" fontId="0" fillId="0" borderId="5" xfId="2" applyNumberFormat="1" applyFont="1" applyFill="1" applyBorder="1" applyAlignment="1">
      <alignment horizontal="left" vertical="top" wrapText="1"/>
    </xf>
    <xf numFmtId="10" fontId="2" fillId="0" borderId="5" xfId="2" applyNumberFormat="1" applyFont="1" applyFill="1" applyBorder="1" applyAlignment="1">
      <alignment horizontal="left" vertical="top" wrapText="1"/>
    </xf>
    <xf numFmtId="10" fontId="5" fillId="0" borderId="5" xfId="2" applyNumberFormat="1" applyFont="1" applyFill="1" applyBorder="1" applyAlignment="1">
      <alignment horizontal="left" vertical="top" wrapText="1"/>
    </xf>
  </cellXfs>
  <cellStyles count="3">
    <cellStyle name="Comma" xfId="1" builtinId="3"/>
    <cellStyle name="Normal" xfId="0" builtinId="0"/>
    <cellStyle name="Per cent" xfId="2" builtinId="5"/>
  </cellStyles>
  <dxfs count="6">
    <dxf>
      <font>
        <color theme="6" tint="-0.24994659260841701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6" tint="-0.24994659260841701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6" tint="-0.24994659260841701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BB11F-5DCD-B24C-B0AE-F97ACCAC8F96}">
  <dimension ref="A2:N70"/>
  <sheetViews>
    <sheetView workbookViewId="0">
      <selection activeCell="J7" sqref="J7"/>
    </sheetView>
  </sheetViews>
  <sheetFormatPr baseColWidth="10" defaultRowHeight="16" x14ac:dyDescent="0.2"/>
  <cols>
    <col min="1" max="1" width="2.6640625" style="1" customWidth="1"/>
    <col min="2" max="2" width="40.33203125" style="1" customWidth="1"/>
    <col min="3" max="13" width="13.33203125" style="1" bestFit="1" customWidth="1"/>
    <col min="14" max="14" width="57.6640625" style="3" customWidth="1"/>
  </cols>
  <sheetData>
    <row r="2" spans="2:14" x14ac:dyDescent="0.2">
      <c r="B2" s="2" t="s">
        <v>0</v>
      </c>
    </row>
    <row r="3" spans="2:14" x14ac:dyDescent="0.2">
      <c r="B3" s="4" t="s">
        <v>1</v>
      </c>
    </row>
    <row r="4" spans="2:14" x14ac:dyDescent="0.2">
      <c r="B4" s="4"/>
    </row>
    <row r="5" spans="2:14" x14ac:dyDescent="0.2"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7"/>
      <c r="N5" s="8" t="s">
        <v>4</v>
      </c>
    </row>
    <row r="6" spans="2:14" x14ac:dyDescent="0.2">
      <c r="B6" s="9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6</v>
      </c>
      <c r="J6" s="10" t="s">
        <v>7</v>
      </c>
      <c r="K6" s="10" t="s">
        <v>8</v>
      </c>
      <c r="L6" s="10" t="s">
        <v>9</v>
      </c>
      <c r="M6" s="10" t="s">
        <v>10</v>
      </c>
      <c r="N6" s="11"/>
    </row>
    <row r="7" spans="2:14" x14ac:dyDescent="0.2">
      <c r="B7" s="12" t="s">
        <v>12</v>
      </c>
      <c r="C7" s="12"/>
      <c r="D7" s="12"/>
      <c r="E7" s="12"/>
      <c r="F7" s="12"/>
      <c r="G7" s="12"/>
      <c r="H7" s="12"/>
      <c r="I7" s="13"/>
      <c r="J7" s="13"/>
      <c r="K7" s="13"/>
      <c r="L7" s="13"/>
      <c r="M7" s="13"/>
      <c r="N7" s="14"/>
    </row>
    <row r="8" spans="2:14" x14ac:dyDescent="0.2">
      <c r="B8" s="15" t="s">
        <v>13</v>
      </c>
      <c r="C8" s="12"/>
      <c r="D8" s="12"/>
      <c r="E8" s="12"/>
      <c r="F8" s="12"/>
      <c r="G8" s="12"/>
      <c r="H8" s="12"/>
      <c r="I8" s="16"/>
      <c r="J8" s="16"/>
      <c r="K8" s="16"/>
      <c r="L8" s="13"/>
      <c r="M8" s="13"/>
      <c r="N8" s="14"/>
    </row>
    <row r="9" spans="2:14" x14ac:dyDescent="0.2">
      <c r="B9" s="12" t="s">
        <v>14</v>
      </c>
      <c r="C9" s="17">
        <v>90806.74</v>
      </c>
      <c r="D9" s="17">
        <v>84942.31</v>
      </c>
      <c r="E9" s="17">
        <v>87946.22</v>
      </c>
      <c r="F9" s="17">
        <v>64032.32</v>
      </c>
      <c r="G9" s="17">
        <v>66392.350000000006</v>
      </c>
      <c r="H9" s="17">
        <v>70416.820000000007</v>
      </c>
      <c r="I9" s="16">
        <f>IFERROR((C9-D9)/D9,"")</f>
        <v>6.9040152074978975E-2</v>
      </c>
      <c r="J9" s="16"/>
      <c r="K9" s="16"/>
      <c r="L9" s="16"/>
      <c r="M9" s="16"/>
      <c r="N9" s="14"/>
    </row>
    <row r="10" spans="2:14" x14ac:dyDescent="0.2">
      <c r="B10" s="12" t="s">
        <v>15</v>
      </c>
      <c r="C10" s="17">
        <v>27196.47</v>
      </c>
      <c r="D10" s="17">
        <v>21091.919999999998</v>
      </c>
      <c r="E10" s="17">
        <v>14159.32</v>
      </c>
      <c r="F10" s="17">
        <v>10057.18</v>
      </c>
      <c r="G10" s="17">
        <v>8070.41</v>
      </c>
      <c r="H10" s="17">
        <v>5686.02</v>
      </c>
      <c r="I10" s="16"/>
      <c r="J10" s="16"/>
      <c r="K10" s="16"/>
      <c r="L10" s="16"/>
      <c r="M10" s="16"/>
      <c r="N10" s="14"/>
    </row>
    <row r="11" spans="2:14" x14ac:dyDescent="0.2">
      <c r="B11" s="12" t="s">
        <v>16</v>
      </c>
      <c r="C11" s="17">
        <v>5648.94</v>
      </c>
      <c r="D11" s="17">
        <v>5480.11</v>
      </c>
      <c r="E11" s="17">
        <v>5538.18</v>
      </c>
      <c r="F11" s="17">
        <v>3905.97</v>
      </c>
      <c r="G11" s="17">
        <v>4113.3100000000004</v>
      </c>
      <c r="H11" s="17">
        <v>0</v>
      </c>
      <c r="I11" s="16"/>
      <c r="J11" s="16"/>
      <c r="K11" s="16"/>
      <c r="L11" s="16"/>
      <c r="M11" s="16"/>
      <c r="N11" s="14"/>
    </row>
    <row r="12" spans="2:14" x14ac:dyDescent="0.2">
      <c r="B12" s="12" t="s">
        <v>17</v>
      </c>
      <c r="C12" s="17">
        <v>12.66</v>
      </c>
      <c r="D12" s="17">
        <v>3.22</v>
      </c>
      <c r="E12" s="17">
        <v>0</v>
      </c>
      <c r="F12" s="17">
        <v>839.33</v>
      </c>
      <c r="G12" s="17">
        <v>727.72</v>
      </c>
      <c r="H12" s="17">
        <v>805.2</v>
      </c>
      <c r="I12" s="16"/>
      <c r="J12" s="16"/>
      <c r="K12" s="16"/>
      <c r="L12" s="16"/>
      <c r="M12" s="16"/>
      <c r="N12" s="24"/>
    </row>
    <row r="13" spans="2:14" x14ac:dyDescent="0.2">
      <c r="B13" s="12" t="s">
        <v>18</v>
      </c>
      <c r="C13" s="17">
        <v>967.8</v>
      </c>
      <c r="D13" s="17">
        <v>760.65</v>
      </c>
      <c r="E13" s="17">
        <v>806.03</v>
      </c>
      <c r="F13" s="17">
        <v>408.79</v>
      </c>
      <c r="G13" s="17">
        <v>176.64</v>
      </c>
      <c r="H13" s="17">
        <v>110.27</v>
      </c>
      <c r="I13" s="16"/>
      <c r="J13" s="16"/>
      <c r="K13" s="16"/>
      <c r="L13" s="16"/>
      <c r="M13" s="16"/>
      <c r="N13" s="24"/>
    </row>
    <row r="14" spans="2:14" x14ac:dyDescent="0.2">
      <c r="B14" s="12" t="s">
        <v>19</v>
      </c>
      <c r="C14" s="17">
        <v>532.59</v>
      </c>
      <c r="D14" s="17">
        <v>514.96</v>
      </c>
      <c r="E14" s="17">
        <v>382.64</v>
      </c>
      <c r="F14" s="17">
        <v>28444.61</v>
      </c>
      <c r="G14" s="17">
        <v>26578.41</v>
      </c>
      <c r="H14" s="17">
        <v>4437.76</v>
      </c>
      <c r="I14" s="16"/>
      <c r="J14" s="16"/>
      <c r="K14" s="16"/>
      <c r="L14" s="16"/>
      <c r="M14" s="16"/>
      <c r="N14" s="24"/>
    </row>
    <row r="15" spans="2:14" x14ac:dyDescent="0.2">
      <c r="B15" s="12" t="s">
        <v>20</v>
      </c>
      <c r="C15" s="17"/>
      <c r="D15" s="17"/>
      <c r="E15" s="17"/>
      <c r="F15" s="17"/>
      <c r="G15" s="17"/>
      <c r="H15" s="17"/>
      <c r="I15" s="16"/>
      <c r="J15" s="16"/>
      <c r="K15" s="16"/>
      <c r="L15" s="16"/>
      <c r="M15" s="16"/>
      <c r="N15" s="24"/>
    </row>
    <row r="16" spans="2:14" x14ac:dyDescent="0.2">
      <c r="B16" s="18" t="s">
        <v>21</v>
      </c>
      <c r="C16" s="17">
        <v>65498.27</v>
      </c>
      <c r="D16" s="17">
        <v>44138.9</v>
      </c>
      <c r="E16" s="17">
        <v>43401.43</v>
      </c>
      <c r="F16" s="17">
        <v>22621.66</v>
      </c>
      <c r="G16" s="17">
        <v>20282.5</v>
      </c>
      <c r="H16" s="17">
        <v>34491.49</v>
      </c>
      <c r="I16" s="16"/>
      <c r="J16" s="16"/>
      <c r="K16" s="16"/>
      <c r="L16" s="16"/>
      <c r="M16" s="16"/>
      <c r="N16" s="24"/>
    </row>
    <row r="17" spans="2:14" x14ac:dyDescent="0.2">
      <c r="B17" s="18" t="s">
        <v>22</v>
      </c>
      <c r="C17" s="17">
        <v>8604.3799999999992</v>
      </c>
      <c r="D17" s="17">
        <v>32779.08</v>
      </c>
      <c r="E17" s="17">
        <v>30195.27</v>
      </c>
      <c r="F17" s="17">
        <v>7509.33</v>
      </c>
      <c r="G17" s="17">
        <v>199.26</v>
      </c>
      <c r="H17" s="17">
        <v>231.16</v>
      </c>
      <c r="I17" s="16"/>
      <c r="J17" s="16"/>
      <c r="K17" s="16"/>
      <c r="L17" s="16"/>
      <c r="M17" s="16"/>
      <c r="N17" s="24"/>
    </row>
    <row r="18" spans="2:14" x14ac:dyDescent="0.2">
      <c r="B18" s="18" t="s">
        <v>23</v>
      </c>
      <c r="C18" s="17">
        <v>265.81</v>
      </c>
      <c r="D18" s="17">
        <v>403.4</v>
      </c>
      <c r="E18" s="17">
        <v>133.21</v>
      </c>
      <c r="F18" s="17">
        <v>42.52</v>
      </c>
      <c r="G18" s="17">
        <v>162.46</v>
      </c>
      <c r="H18" s="17">
        <v>9.0500000000000007</v>
      </c>
      <c r="I18" s="16"/>
      <c r="J18" s="16"/>
      <c r="K18" s="16"/>
      <c r="L18" s="16"/>
      <c r="M18" s="16"/>
      <c r="N18" s="24"/>
    </row>
    <row r="19" spans="2:14" x14ac:dyDescent="0.2">
      <c r="B19" s="18" t="s">
        <v>24</v>
      </c>
      <c r="C19" s="17">
        <v>1633.61</v>
      </c>
      <c r="D19" s="17">
        <v>2263.36</v>
      </c>
      <c r="E19" s="17">
        <v>1211.81</v>
      </c>
      <c r="F19" s="17">
        <v>91.66</v>
      </c>
      <c r="G19" s="17">
        <v>60.42</v>
      </c>
      <c r="H19" s="17">
        <v>310.64999999999998</v>
      </c>
      <c r="I19" s="16"/>
      <c r="J19" s="16"/>
      <c r="K19" s="16"/>
      <c r="L19" s="16"/>
      <c r="M19" s="16"/>
      <c r="N19" s="24"/>
    </row>
    <row r="20" spans="2:14" x14ac:dyDescent="0.2">
      <c r="B20" s="12" t="s">
        <v>25</v>
      </c>
      <c r="C20" s="17">
        <v>4684.71</v>
      </c>
      <c r="D20" s="17">
        <v>4145.2700000000004</v>
      </c>
      <c r="E20" s="17">
        <v>3620.76</v>
      </c>
      <c r="F20" s="17">
        <v>1645.1</v>
      </c>
      <c r="G20" s="17">
        <v>1557.82</v>
      </c>
      <c r="H20" s="17">
        <v>1428.38</v>
      </c>
      <c r="I20" s="16"/>
      <c r="J20" s="16"/>
      <c r="K20" s="16"/>
      <c r="L20" s="16"/>
      <c r="M20" s="16"/>
      <c r="N20" s="24"/>
    </row>
    <row r="21" spans="2:14" x14ac:dyDescent="0.2">
      <c r="B21" s="18" t="s">
        <v>26</v>
      </c>
      <c r="C21" s="17">
        <v>3016.94</v>
      </c>
      <c r="D21" s="17">
        <v>3318.72</v>
      </c>
      <c r="E21" s="17">
        <v>3301.78</v>
      </c>
      <c r="F21" s="17">
        <v>1681.22</v>
      </c>
      <c r="G21" s="17">
        <v>2062.0700000000002</v>
      </c>
      <c r="H21" s="17">
        <v>2535.98</v>
      </c>
      <c r="I21" s="16"/>
      <c r="J21" s="16"/>
      <c r="K21" s="16"/>
      <c r="L21" s="16"/>
      <c r="M21" s="16"/>
      <c r="N21" s="24"/>
    </row>
    <row r="22" spans="2:14" x14ac:dyDescent="0.2">
      <c r="B22" s="19" t="s">
        <v>27</v>
      </c>
      <c r="C22" s="20">
        <v>208868.92</v>
      </c>
      <c r="D22" s="20">
        <v>199841.9</v>
      </c>
      <c r="E22" s="20">
        <v>190696.65</v>
      </c>
      <c r="F22" s="20">
        <v>141279.69</v>
      </c>
      <c r="G22" s="20">
        <v>130383.37</v>
      </c>
      <c r="H22" s="20">
        <v>120462.78</v>
      </c>
      <c r="I22" s="21"/>
      <c r="J22" s="21"/>
      <c r="K22" s="21"/>
      <c r="L22" s="21"/>
      <c r="M22" s="21"/>
      <c r="N22" s="24"/>
    </row>
    <row r="23" spans="2:14" x14ac:dyDescent="0.2">
      <c r="B23" s="15" t="s">
        <v>28</v>
      </c>
      <c r="C23" s="17"/>
      <c r="D23" s="17"/>
      <c r="E23" s="17"/>
      <c r="F23" s="17"/>
      <c r="G23" s="17"/>
      <c r="H23" s="17"/>
      <c r="I23" s="16"/>
      <c r="J23" s="16"/>
      <c r="K23" s="16"/>
      <c r="L23" s="16"/>
      <c r="M23" s="16"/>
      <c r="N23" s="24"/>
    </row>
    <row r="24" spans="2:14" x14ac:dyDescent="0.2">
      <c r="B24" s="12" t="s">
        <v>29</v>
      </c>
      <c r="C24" s="17">
        <v>24547.200000000001</v>
      </c>
      <c r="D24" s="17">
        <v>20795.560000000001</v>
      </c>
      <c r="E24" s="17">
        <v>19942.939999999999</v>
      </c>
      <c r="F24" s="17">
        <v>8603.7900000000009</v>
      </c>
      <c r="G24" s="17">
        <v>10716.66</v>
      </c>
      <c r="H24" s="17">
        <v>11255.34</v>
      </c>
      <c r="I24" s="16"/>
      <c r="J24" s="16"/>
      <c r="K24" s="16"/>
      <c r="L24" s="16"/>
      <c r="M24" s="16"/>
      <c r="N24" s="24"/>
    </row>
    <row r="25" spans="2:14" x14ac:dyDescent="0.2">
      <c r="B25" s="12" t="s">
        <v>30</v>
      </c>
      <c r="C25" s="17"/>
      <c r="D25" s="17"/>
      <c r="E25" s="17"/>
      <c r="F25" s="17"/>
      <c r="G25" s="17"/>
      <c r="H25" s="17"/>
      <c r="I25" s="16"/>
      <c r="J25" s="16"/>
      <c r="K25" s="16"/>
      <c r="L25" s="16"/>
      <c r="M25" s="16"/>
      <c r="N25" s="24"/>
    </row>
    <row r="26" spans="2:14" x14ac:dyDescent="0.2">
      <c r="B26" s="18" t="s">
        <v>21</v>
      </c>
      <c r="C26" s="17">
        <v>500.35</v>
      </c>
      <c r="D26" s="17">
        <v>2050.4</v>
      </c>
      <c r="E26" s="17">
        <v>96.11</v>
      </c>
      <c r="F26" s="17">
        <v>6404.46</v>
      </c>
      <c r="G26" s="17">
        <v>3235.16</v>
      </c>
      <c r="H26" s="17">
        <v>477.47</v>
      </c>
      <c r="I26" s="16"/>
      <c r="J26" s="16"/>
      <c r="K26" s="16"/>
      <c r="L26" s="16"/>
      <c r="M26" s="16"/>
      <c r="N26" s="24"/>
    </row>
    <row r="27" spans="2:14" x14ac:dyDescent="0.2">
      <c r="B27" s="18" t="s">
        <v>31</v>
      </c>
      <c r="C27" s="17">
        <v>1606.14</v>
      </c>
      <c r="D27" s="17">
        <v>3351.72</v>
      </c>
      <c r="E27" s="17">
        <v>3280.3</v>
      </c>
      <c r="F27" s="17">
        <v>3863.31</v>
      </c>
      <c r="G27" s="17">
        <v>1016.73</v>
      </c>
      <c r="H27" s="17">
        <v>1363.04</v>
      </c>
      <c r="I27" s="16"/>
      <c r="J27" s="16"/>
      <c r="K27" s="16"/>
      <c r="L27" s="16"/>
      <c r="M27" s="16"/>
      <c r="N27" s="24"/>
    </row>
    <row r="28" spans="2:14" x14ac:dyDescent="0.2">
      <c r="B28" s="18" t="s">
        <v>32</v>
      </c>
      <c r="C28" s="17">
        <v>4541.47</v>
      </c>
      <c r="D28" s="17">
        <v>858.98</v>
      </c>
      <c r="E28" s="17">
        <v>2671.59</v>
      </c>
      <c r="F28" s="17">
        <v>1501.71</v>
      </c>
      <c r="G28" s="17">
        <v>993.64</v>
      </c>
      <c r="H28" s="17">
        <v>544.85</v>
      </c>
      <c r="I28" s="16"/>
      <c r="J28" s="16"/>
      <c r="K28" s="16"/>
      <c r="L28" s="16"/>
      <c r="M28" s="16"/>
      <c r="N28" s="24"/>
    </row>
    <row r="29" spans="2:14" x14ac:dyDescent="0.2">
      <c r="B29" s="18" t="s">
        <v>33</v>
      </c>
      <c r="C29" s="17">
        <v>1413.21</v>
      </c>
      <c r="D29" s="17">
        <v>218.35</v>
      </c>
      <c r="E29" s="17">
        <v>183.7</v>
      </c>
      <c r="F29" s="17">
        <v>170</v>
      </c>
      <c r="G29" s="17">
        <v>233.23</v>
      </c>
      <c r="H29" s="17">
        <v>173.26</v>
      </c>
      <c r="I29" s="16"/>
      <c r="J29" s="16"/>
      <c r="K29" s="16"/>
      <c r="L29" s="16"/>
      <c r="M29" s="16"/>
      <c r="N29" s="24"/>
    </row>
    <row r="30" spans="2:14" x14ac:dyDescent="0.2">
      <c r="B30" s="18" t="s">
        <v>34</v>
      </c>
      <c r="C30" s="17">
        <v>140.82</v>
      </c>
      <c r="D30" s="17">
        <v>3191.21</v>
      </c>
      <c r="E30" s="17">
        <v>2368.0100000000002</v>
      </c>
      <c r="F30" s="17">
        <v>1555.95</v>
      </c>
      <c r="G30" s="17">
        <v>1607.32</v>
      </c>
      <c r="H30" s="17">
        <v>55.92</v>
      </c>
      <c r="I30" s="16"/>
      <c r="J30" s="16"/>
      <c r="K30" s="16"/>
      <c r="L30" s="16"/>
      <c r="M30" s="16"/>
      <c r="N30" s="24"/>
    </row>
    <row r="31" spans="2:14" x14ac:dyDescent="0.2">
      <c r="B31" s="18" t="s">
        <v>35</v>
      </c>
      <c r="C31" s="17">
        <v>83.41</v>
      </c>
      <c r="D31" s="17">
        <v>82.21</v>
      </c>
      <c r="E31" s="17">
        <v>89.54</v>
      </c>
      <c r="F31" s="17">
        <v>66.930000000000007</v>
      </c>
      <c r="G31" s="17">
        <v>209.96</v>
      </c>
      <c r="H31" s="17">
        <v>14.96</v>
      </c>
      <c r="I31" s="16"/>
      <c r="J31" s="16"/>
      <c r="K31" s="16"/>
      <c r="L31" s="16"/>
      <c r="M31" s="16"/>
      <c r="N31" s="24"/>
    </row>
    <row r="32" spans="2:14" x14ac:dyDescent="0.2">
      <c r="B32" s="18" t="s">
        <v>36</v>
      </c>
      <c r="C32" s="17">
        <v>892.74</v>
      </c>
      <c r="D32" s="17">
        <v>760.96</v>
      </c>
      <c r="E32" s="17">
        <v>718.3</v>
      </c>
      <c r="F32" s="17">
        <v>351.54</v>
      </c>
      <c r="G32" s="17">
        <v>230.41</v>
      </c>
      <c r="H32" s="17">
        <v>940.76</v>
      </c>
      <c r="I32" s="16"/>
      <c r="J32" s="16"/>
      <c r="K32" s="16"/>
      <c r="L32" s="16"/>
      <c r="M32" s="16"/>
      <c r="N32" s="24"/>
    </row>
    <row r="33" spans="2:14" x14ac:dyDescent="0.2">
      <c r="B33" s="12" t="s">
        <v>37</v>
      </c>
      <c r="C33" s="17">
        <v>3039.8</v>
      </c>
      <c r="D33" s="17">
        <v>2640.13</v>
      </c>
      <c r="E33" s="17">
        <v>1939.08</v>
      </c>
      <c r="F33" s="17">
        <v>854.99</v>
      </c>
      <c r="G33" s="17">
        <v>1715.92</v>
      </c>
      <c r="H33" s="17">
        <v>2209.98</v>
      </c>
      <c r="I33" s="16"/>
      <c r="J33" s="16"/>
      <c r="K33" s="16"/>
      <c r="L33" s="16"/>
      <c r="M33" s="16"/>
      <c r="N33" s="24"/>
    </row>
    <row r="34" spans="2:14" x14ac:dyDescent="0.2">
      <c r="B34" s="19" t="s">
        <v>38</v>
      </c>
      <c r="C34" s="20">
        <v>36765.14</v>
      </c>
      <c r="D34" s="20">
        <v>33949.519999999997</v>
      </c>
      <c r="E34" s="20">
        <v>31289.57</v>
      </c>
      <c r="F34" s="20">
        <v>23372.68</v>
      </c>
      <c r="G34" s="20">
        <v>19959.03</v>
      </c>
      <c r="H34" s="20">
        <v>17035.580000000002</v>
      </c>
      <c r="I34" s="21"/>
      <c r="J34" s="21"/>
      <c r="K34" s="21"/>
      <c r="L34" s="21"/>
      <c r="M34" s="21"/>
      <c r="N34" s="24"/>
    </row>
    <row r="35" spans="2:14" x14ac:dyDescent="0.2">
      <c r="B35" s="15" t="s">
        <v>39</v>
      </c>
      <c r="C35" s="17">
        <v>0</v>
      </c>
      <c r="D35" s="17">
        <v>0</v>
      </c>
      <c r="E35" s="17">
        <v>0</v>
      </c>
      <c r="F35" s="17">
        <v>383.62</v>
      </c>
      <c r="G35" s="17">
        <v>50.16</v>
      </c>
      <c r="H35" s="17">
        <v>0</v>
      </c>
      <c r="I35" s="16"/>
      <c r="J35" s="16"/>
      <c r="K35" s="16"/>
      <c r="L35" s="16"/>
      <c r="M35" s="16"/>
      <c r="N35" s="24"/>
    </row>
    <row r="36" spans="2:14" x14ac:dyDescent="0.2">
      <c r="B36" s="19" t="s">
        <v>40</v>
      </c>
      <c r="C36" s="20">
        <v>245634.06</v>
      </c>
      <c r="D36" s="20">
        <v>233791.42</v>
      </c>
      <c r="E36" s="20">
        <v>221986.22</v>
      </c>
      <c r="F36" s="20">
        <v>165035.99</v>
      </c>
      <c r="G36" s="20">
        <v>150392.56</v>
      </c>
      <c r="H36" s="20">
        <v>137498.35999999999</v>
      </c>
      <c r="I36" s="21"/>
      <c r="J36" s="21"/>
      <c r="K36" s="21"/>
      <c r="L36" s="21"/>
      <c r="M36" s="21"/>
      <c r="N36" s="24"/>
    </row>
    <row r="37" spans="2:14" x14ac:dyDescent="0.2">
      <c r="B37" s="15" t="s">
        <v>41</v>
      </c>
      <c r="C37" s="17"/>
      <c r="D37" s="17"/>
      <c r="E37" s="17"/>
      <c r="F37" s="17"/>
      <c r="G37" s="17"/>
      <c r="H37" s="17"/>
      <c r="I37" s="16"/>
      <c r="J37" s="16"/>
      <c r="K37" s="16"/>
      <c r="L37" s="16"/>
      <c r="M37" s="16"/>
      <c r="N37" s="24"/>
    </row>
    <row r="38" spans="2:14" x14ac:dyDescent="0.2">
      <c r="B38" s="15" t="s">
        <v>42</v>
      </c>
      <c r="C38" s="17"/>
      <c r="D38" s="17"/>
      <c r="E38" s="17"/>
      <c r="F38" s="17"/>
      <c r="G38" s="17"/>
      <c r="H38" s="17"/>
      <c r="I38" s="16"/>
      <c r="J38" s="16"/>
      <c r="K38" s="16"/>
      <c r="L38" s="16"/>
      <c r="M38" s="16"/>
      <c r="N38" s="24"/>
    </row>
    <row r="39" spans="2:14" x14ac:dyDescent="0.2">
      <c r="B39" s="12" t="s">
        <v>43</v>
      </c>
      <c r="C39" s="17">
        <v>1248.5999999999999</v>
      </c>
      <c r="D39" s="17">
        <v>1222.4000000000001</v>
      </c>
      <c r="E39" s="17">
        <v>1222.3699999999999</v>
      </c>
      <c r="F39" s="17">
        <v>1198.78</v>
      </c>
      <c r="G39" s="17">
        <v>1146.1300000000001</v>
      </c>
      <c r="H39" s="17">
        <v>1146.1199999999999</v>
      </c>
      <c r="I39" s="16"/>
      <c r="J39" s="16"/>
      <c r="K39" s="16"/>
      <c r="L39" s="16"/>
      <c r="M39" s="16"/>
      <c r="N39" s="24"/>
    </row>
    <row r="40" spans="2:14" x14ac:dyDescent="0.2">
      <c r="B40" s="12" t="s">
        <v>44</v>
      </c>
      <c r="C40" s="17">
        <v>0</v>
      </c>
      <c r="D40" s="17">
        <v>0</v>
      </c>
      <c r="E40" s="17">
        <v>0</v>
      </c>
      <c r="F40" s="17">
        <v>775</v>
      </c>
      <c r="G40" s="17">
        <v>2275</v>
      </c>
      <c r="H40" s="17">
        <v>2275</v>
      </c>
      <c r="I40" s="16"/>
      <c r="J40" s="16"/>
      <c r="K40" s="16"/>
      <c r="L40" s="16"/>
      <c r="M40" s="16"/>
      <c r="N40" s="24"/>
    </row>
    <row r="41" spans="2:14" x14ac:dyDescent="0.2">
      <c r="B41" s="12" t="s">
        <v>45</v>
      </c>
      <c r="C41" s="17">
        <v>136445.04999999999</v>
      </c>
      <c r="D41" s="17">
        <v>133575.10999999999</v>
      </c>
      <c r="E41" s="17">
        <v>124211.39</v>
      </c>
      <c r="F41" s="17">
        <v>89293.33</v>
      </c>
      <c r="G41" s="17">
        <v>73416.990000000005</v>
      </c>
      <c r="H41" s="17">
        <v>69308.59</v>
      </c>
      <c r="I41" s="16"/>
      <c r="J41" s="16"/>
      <c r="K41" s="16"/>
      <c r="L41" s="16"/>
      <c r="M41" s="16"/>
      <c r="N41" s="24"/>
    </row>
    <row r="42" spans="2:14" x14ac:dyDescent="0.2">
      <c r="B42" s="19" t="s">
        <v>46</v>
      </c>
      <c r="C42" s="20">
        <v>137693.65</v>
      </c>
      <c r="D42" s="20">
        <v>134797.51</v>
      </c>
      <c r="E42" s="20">
        <v>125433.76</v>
      </c>
      <c r="F42" s="20">
        <v>91267.11</v>
      </c>
      <c r="G42" s="20">
        <v>76838.12</v>
      </c>
      <c r="H42" s="20">
        <v>72729.710000000006</v>
      </c>
      <c r="I42" s="22"/>
      <c r="J42" s="22"/>
      <c r="K42" s="22"/>
      <c r="L42" s="22"/>
      <c r="M42" s="22"/>
      <c r="N42" s="24"/>
    </row>
    <row r="43" spans="2:14" x14ac:dyDescent="0.2">
      <c r="B43" s="15" t="s">
        <v>47</v>
      </c>
      <c r="C43" s="17"/>
      <c r="D43" s="17"/>
      <c r="E43" s="17"/>
      <c r="F43" s="17"/>
      <c r="G43" s="17"/>
      <c r="H43" s="17"/>
      <c r="I43" s="16"/>
      <c r="J43" s="16"/>
      <c r="K43" s="16"/>
      <c r="L43" s="16"/>
      <c r="M43" s="16"/>
      <c r="N43" s="24"/>
    </row>
    <row r="44" spans="2:14" x14ac:dyDescent="0.2">
      <c r="B44" s="12" t="s">
        <v>48</v>
      </c>
      <c r="C44" s="17"/>
      <c r="D44" s="17"/>
      <c r="E44" s="17"/>
      <c r="F44" s="17"/>
      <c r="G44" s="17"/>
      <c r="H44" s="17"/>
      <c r="I44" s="16"/>
      <c r="J44" s="16"/>
      <c r="K44" s="16"/>
      <c r="L44" s="16"/>
      <c r="M44" s="16"/>
      <c r="N44" s="24"/>
    </row>
    <row r="45" spans="2:14" x14ac:dyDescent="0.2">
      <c r="B45" s="18" t="s">
        <v>49</v>
      </c>
      <c r="C45" s="17">
        <v>36715.910000000003</v>
      </c>
      <c r="D45" s="17">
        <v>30880.89</v>
      </c>
      <c r="E45" s="17">
        <v>20290.810000000001</v>
      </c>
      <c r="F45" s="17">
        <v>27313.8</v>
      </c>
      <c r="G45" s="17">
        <v>31381.96</v>
      </c>
      <c r="H45" s="17">
        <v>26651.19</v>
      </c>
      <c r="I45" s="16"/>
      <c r="J45" s="16"/>
      <c r="K45" s="16"/>
      <c r="L45" s="16"/>
      <c r="M45" s="16"/>
      <c r="N45" s="24"/>
    </row>
    <row r="46" spans="2:14" x14ac:dyDescent="0.2">
      <c r="B46" s="18" t="s">
        <v>50</v>
      </c>
      <c r="C46" s="17">
        <v>3353.82</v>
      </c>
      <c r="D46" s="17">
        <v>3649.33</v>
      </c>
      <c r="E46" s="17">
        <v>3726.9</v>
      </c>
      <c r="F46" s="17">
        <v>0</v>
      </c>
      <c r="G46" s="17">
        <v>0</v>
      </c>
      <c r="H46" s="17">
        <v>0</v>
      </c>
      <c r="I46" s="16"/>
      <c r="J46" s="16"/>
      <c r="K46" s="16"/>
      <c r="L46" s="16"/>
      <c r="M46" s="16"/>
      <c r="N46" s="24"/>
    </row>
    <row r="47" spans="2:14" x14ac:dyDescent="0.2">
      <c r="B47" s="18" t="s">
        <v>51</v>
      </c>
      <c r="C47" s="17">
        <v>0</v>
      </c>
      <c r="D47" s="17">
        <v>0</v>
      </c>
      <c r="E47" s="17">
        <v>10.18</v>
      </c>
      <c r="F47" s="17">
        <v>71.2</v>
      </c>
      <c r="G47" s="17">
        <v>122.55</v>
      </c>
      <c r="H47" s="17">
        <v>59.82</v>
      </c>
      <c r="I47" s="16"/>
      <c r="J47" s="16"/>
      <c r="K47" s="16"/>
      <c r="L47" s="16"/>
      <c r="M47" s="16"/>
      <c r="N47" s="24"/>
    </row>
    <row r="48" spans="2:14" x14ac:dyDescent="0.2">
      <c r="B48" s="18" t="s">
        <v>52</v>
      </c>
      <c r="C48" s="17">
        <v>1363.32</v>
      </c>
      <c r="D48" s="17">
        <v>928.81</v>
      </c>
      <c r="E48" s="17">
        <v>883.23</v>
      </c>
      <c r="F48" s="17">
        <v>413.66</v>
      </c>
      <c r="G48" s="17">
        <v>293.58999999999997</v>
      </c>
      <c r="H48" s="17">
        <v>125.07</v>
      </c>
      <c r="I48" s="16"/>
      <c r="J48" s="16"/>
      <c r="K48" s="16"/>
      <c r="L48" s="16"/>
      <c r="M48" s="16"/>
      <c r="N48" s="24"/>
    </row>
    <row r="49" spans="2:14" x14ac:dyDescent="0.2">
      <c r="B49" s="12" t="s">
        <v>53</v>
      </c>
      <c r="C49" s="17">
        <v>2704.59</v>
      </c>
      <c r="D49" s="17">
        <v>2555.25</v>
      </c>
      <c r="E49" s="17">
        <v>2685</v>
      </c>
      <c r="F49" s="17">
        <v>2543.94</v>
      </c>
      <c r="G49" s="17">
        <v>2113.56</v>
      </c>
      <c r="H49" s="17">
        <v>1918.18</v>
      </c>
      <c r="I49" s="16"/>
      <c r="J49" s="16"/>
      <c r="K49" s="16"/>
      <c r="L49" s="16"/>
      <c r="M49" s="16"/>
      <c r="N49" s="24"/>
    </row>
    <row r="50" spans="2:14" x14ac:dyDescent="0.2">
      <c r="B50" s="12" t="s">
        <v>54</v>
      </c>
      <c r="C50" s="17">
        <v>2389.69</v>
      </c>
      <c r="D50" s="17">
        <v>1979.33</v>
      </c>
      <c r="E50" s="17">
        <v>2315.91</v>
      </c>
      <c r="F50" s="17">
        <v>2087.86</v>
      </c>
      <c r="G50" s="17">
        <v>2224.44</v>
      </c>
      <c r="H50" s="17">
        <v>1430.35</v>
      </c>
      <c r="I50" s="16"/>
      <c r="J50" s="16"/>
      <c r="K50" s="16"/>
      <c r="L50" s="16"/>
      <c r="M50" s="16"/>
      <c r="N50" s="24"/>
    </row>
    <row r="51" spans="2:14" x14ac:dyDescent="0.2">
      <c r="B51" s="12" t="s">
        <v>55</v>
      </c>
      <c r="C51" s="17">
        <v>279.11</v>
      </c>
      <c r="D51" s="17">
        <v>0.35</v>
      </c>
      <c r="E51" s="17">
        <v>0.74</v>
      </c>
      <c r="F51" s="17">
        <v>0</v>
      </c>
      <c r="G51" s="17">
        <v>0</v>
      </c>
      <c r="H51" s="17">
        <v>747.23</v>
      </c>
      <c r="I51" s="16"/>
      <c r="J51" s="16"/>
      <c r="K51" s="16"/>
      <c r="L51" s="16"/>
      <c r="M51" s="16"/>
      <c r="N51" s="24"/>
    </row>
    <row r="52" spans="2:14" x14ac:dyDescent="0.2">
      <c r="B52" s="12" t="s">
        <v>56</v>
      </c>
      <c r="C52" s="17">
        <v>8016.77</v>
      </c>
      <c r="D52" s="17">
        <v>8684.15</v>
      </c>
      <c r="E52" s="17">
        <v>8087.57</v>
      </c>
      <c r="F52" s="17">
        <v>6111.7</v>
      </c>
      <c r="G52" s="17">
        <v>5862.28</v>
      </c>
      <c r="H52" s="17">
        <v>7807</v>
      </c>
      <c r="I52" s="16"/>
      <c r="J52" s="16"/>
      <c r="K52" s="16"/>
      <c r="L52" s="16"/>
      <c r="M52" s="16"/>
      <c r="N52" s="24"/>
    </row>
    <row r="53" spans="2:14" x14ac:dyDescent="0.2">
      <c r="B53" s="12" t="s">
        <v>57</v>
      </c>
      <c r="C53" s="17">
        <v>2476.8000000000002</v>
      </c>
      <c r="D53" s="17">
        <v>3878.5</v>
      </c>
      <c r="E53" s="17">
        <v>4887.29</v>
      </c>
      <c r="F53" s="17">
        <v>5913.4</v>
      </c>
      <c r="G53" s="17">
        <v>684.76</v>
      </c>
      <c r="H53" s="17">
        <v>436.16</v>
      </c>
      <c r="I53" s="16"/>
      <c r="J53" s="16"/>
      <c r="K53" s="16"/>
      <c r="L53" s="16"/>
      <c r="M53" s="16"/>
      <c r="N53" s="24"/>
    </row>
    <row r="54" spans="2:14" x14ac:dyDescent="0.2">
      <c r="B54" s="19" t="s">
        <v>58</v>
      </c>
      <c r="C54" s="20">
        <v>57300.01</v>
      </c>
      <c r="D54" s="20">
        <v>52556.61</v>
      </c>
      <c r="E54" s="20">
        <v>42887.63</v>
      </c>
      <c r="F54" s="20">
        <v>44455.56</v>
      </c>
      <c r="G54" s="20">
        <v>42683.14</v>
      </c>
      <c r="H54" s="20">
        <v>39175</v>
      </c>
      <c r="I54" s="21"/>
      <c r="J54" s="21"/>
      <c r="K54" s="21"/>
      <c r="L54" s="21"/>
      <c r="M54" s="21"/>
      <c r="N54" s="24"/>
    </row>
    <row r="55" spans="2:14" x14ac:dyDescent="0.2">
      <c r="B55" s="15" t="s">
        <v>59</v>
      </c>
      <c r="C55" s="17"/>
      <c r="D55" s="17"/>
      <c r="E55" s="17"/>
      <c r="F55" s="17"/>
      <c r="G55" s="17"/>
      <c r="H55" s="17"/>
      <c r="I55" s="16"/>
      <c r="J55" s="16"/>
      <c r="K55" s="16"/>
      <c r="L55" s="16"/>
      <c r="M55" s="16"/>
      <c r="N55" s="24"/>
    </row>
    <row r="56" spans="2:14" x14ac:dyDescent="0.2">
      <c r="B56" s="12" t="s">
        <v>48</v>
      </c>
      <c r="C56" s="17"/>
      <c r="D56" s="17"/>
      <c r="E56" s="17"/>
      <c r="F56" s="17"/>
      <c r="G56" s="17"/>
      <c r="H56" s="17"/>
      <c r="I56" s="16"/>
      <c r="J56" s="16"/>
      <c r="K56" s="16"/>
      <c r="L56" s="16"/>
      <c r="M56" s="16"/>
      <c r="N56" s="24"/>
    </row>
    <row r="57" spans="2:14" x14ac:dyDescent="0.2">
      <c r="B57" s="18" t="s">
        <v>49</v>
      </c>
      <c r="C57" s="17">
        <v>3841.52</v>
      </c>
      <c r="D57" s="17">
        <v>7298.12</v>
      </c>
      <c r="E57" s="17">
        <v>11984.66</v>
      </c>
      <c r="F57" s="17">
        <v>0</v>
      </c>
      <c r="G57" s="17">
        <v>7857.27</v>
      </c>
      <c r="H57" s="17">
        <v>8.09</v>
      </c>
      <c r="I57" s="16"/>
      <c r="J57" s="16"/>
      <c r="K57" s="16"/>
      <c r="L57" s="16"/>
      <c r="M57" s="16"/>
      <c r="N57" s="24"/>
    </row>
    <row r="58" spans="2:14" x14ac:dyDescent="0.2">
      <c r="B58" s="18" t="s">
        <v>50</v>
      </c>
      <c r="C58" s="17">
        <v>667.85</v>
      </c>
      <c r="D58" s="17">
        <v>544.04999999999995</v>
      </c>
      <c r="E58" s="17">
        <v>522.14</v>
      </c>
      <c r="F58" s="17">
        <v>0</v>
      </c>
      <c r="G58" s="17">
        <v>0</v>
      </c>
      <c r="H58" s="17">
        <v>0</v>
      </c>
      <c r="I58" s="16"/>
      <c r="J58" s="16"/>
      <c r="K58" s="16"/>
      <c r="L58" s="16"/>
      <c r="M58" s="16"/>
      <c r="N58" s="24"/>
    </row>
    <row r="59" spans="2:14" x14ac:dyDescent="0.2">
      <c r="B59" s="18" t="s">
        <v>60</v>
      </c>
      <c r="C59" s="17"/>
      <c r="D59" s="17"/>
      <c r="E59" s="17"/>
      <c r="F59" s="17"/>
      <c r="G59" s="17"/>
      <c r="H59" s="17"/>
      <c r="I59" s="16"/>
      <c r="J59" s="16"/>
      <c r="K59" s="16"/>
      <c r="L59" s="16"/>
      <c r="M59" s="16"/>
      <c r="N59" s="24"/>
    </row>
    <row r="60" spans="2:14" x14ac:dyDescent="0.2">
      <c r="B60" s="23" t="s">
        <v>61</v>
      </c>
      <c r="C60" s="17">
        <v>935.84</v>
      </c>
      <c r="D60" s="17">
        <v>791.87</v>
      </c>
      <c r="E60" s="17">
        <v>678.2</v>
      </c>
      <c r="F60" s="17">
        <v>160.66</v>
      </c>
      <c r="G60" s="17">
        <v>118.62</v>
      </c>
      <c r="H60" s="17">
        <v>149.49</v>
      </c>
      <c r="I60" s="16"/>
      <c r="J60" s="16"/>
      <c r="K60" s="16"/>
      <c r="L60" s="16"/>
      <c r="M60" s="16"/>
      <c r="N60" s="24"/>
    </row>
    <row r="61" spans="2:14" x14ac:dyDescent="0.2">
      <c r="B61" s="23" t="s">
        <v>62</v>
      </c>
      <c r="C61" s="17">
        <v>21126.62</v>
      </c>
      <c r="D61" s="17">
        <v>17290.53</v>
      </c>
      <c r="E61" s="17">
        <v>20412.939999999999</v>
      </c>
      <c r="F61" s="17">
        <v>10477.93</v>
      </c>
      <c r="G61" s="17">
        <v>10482.34</v>
      </c>
      <c r="H61" s="17">
        <v>10820.07</v>
      </c>
      <c r="I61" s="16"/>
      <c r="J61" s="16"/>
      <c r="K61" s="16"/>
      <c r="L61" s="16"/>
      <c r="M61" s="16"/>
      <c r="N61" s="24"/>
    </row>
    <row r="62" spans="2:14" x14ac:dyDescent="0.2">
      <c r="B62" s="18" t="s">
        <v>63</v>
      </c>
      <c r="C62" s="17">
        <v>10.220000000000001</v>
      </c>
      <c r="D62" s="17">
        <v>65.58</v>
      </c>
      <c r="E62" s="17">
        <v>81.48</v>
      </c>
      <c r="F62" s="17">
        <v>69.39</v>
      </c>
      <c r="G62" s="17">
        <v>81.69</v>
      </c>
      <c r="H62" s="17">
        <v>139.57</v>
      </c>
      <c r="I62" s="16"/>
      <c r="J62" s="16"/>
      <c r="K62" s="16"/>
      <c r="L62" s="16"/>
      <c r="M62" s="16"/>
      <c r="N62" s="24"/>
    </row>
    <row r="63" spans="2:14" x14ac:dyDescent="0.2">
      <c r="B63" s="18" t="s">
        <v>64</v>
      </c>
      <c r="C63" s="17">
        <v>6670.06</v>
      </c>
      <c r="D63" s="17">
        <v>5806.15</v>
      </c>
      <c r="E63" s="17">
        <v>5137.54</v>
      </c>
      <c r="F63" s="17">
        <v>5274.11</v>
      </c>
      <c r="G63" s="17">
        <v>5401.55</v>
      </c>
      <c r="H63" s="17">
        <v>6872.35</v>
      </c>
      <c r="I63" s="16"/>
      <c r="J63" s="16"/>
      <c r="K63" s="16"/>
      <c r="L63" s="16"/>
      <c r="M63" s="16"/>
      <c r="N63" s="24"/>
    </row>
    <row r="64" spans="2:14" x14ac:dyDescent="0.2">
      <c r="B64" s="12" t="s">
        <v>53</v>
      </c>
      <c r="C64" s="17">
        <v>1146.42</v>
      </c>
      <c r="D64" s="17">
        <v>1080.94</v>
      </c>
      <c r="E64" s="17">
        <v>1082.42</v>
      </c>
      <c r="F64" s="17">
        <v>1074.43</v>
      </c>
      <c r="G64" s="17">
        <v>663.86</v>
      </c>
      <c r="H64" s="17">
        <v>778.23</v>
      </c>
      <c r="I64" s="16"/>
      <c r="J64" s="16"/>
      <c r="K64" s="16"/>
      <c r="L64" s="16"/>
      <c r="M64" s="16"/>
      <c r="N64" s="24"/>
    </row>
    <row r="65" spans="2:14" x14ac:dyDescent="0.2">
      <c r="B65" s="12" t="s">
        <v>54</v>
      </c>
      <c r="C65" s="17">
        <v>115.74</v>
      </c>
      <c r="D65" s="17">
        <v>109.51</v>
      </c>
      <c r="E65" s="17">
        <v>114.99</v>
      </c>
      <c r="F65" s="17">
        <v>116.1</v>
      </c>
      <c r="G65" s="17">
        <v>106.61</v>
      </c>
      <c r="H65" s="17">
        <v>102.12</v>
      </c>
      <c r="I65" s="16"/>
      <c r="J65" s="16"/>
      <c r="K65" s="16"/>
      <c r="L65" s="16"/>
      <c r="M65" s="16"/>
      <c r="N65" s="24"/>
    </row>
    <row r="66" spans="2:14" x14ac:dyDescent="0.2">
      <c r="B66" s="12" t="s">
        <v>55</v>
      </c>
      <c r="C66" s="17">
        <v>55.44</v>
      </c>
      <c r="D66" s="17">
        <v>9.81</v>
      </c>
      <c r="E66" s="17">
        <v>67.84</v>
      </c>
      <c r="F66" s="17">
        <v>34.44</v>
      </c>
      <c r="G66" s="17">
        <v>6.15</v>
      </c>
      <c r="H66" s="17">
        <v>0</v>
      </c>
      <c r="I66" s="16"/>
      <c r="J66" s="16"/>
      <c r="K66" s="16"/>
      <c r="L66" s="16"/>
      <c r="M66" s="16"/>
      <c r="N66" s="24"/>
    </row>
    <row r="67" spans="2:14" x14ac:dyDescent="0.2">
      <c r="B67" s="12" t="s">
        <v>65</v>
      </c>
      <c r="C67" s="17">
        <v>1928.13</v>
      </c>
      <c r="D67" s="17">
        <v>1714.98</v>
      </c>
      <c r="E67" s="17">
        <v>1079.69</v>
      </c>
      <c r="F67" s="17">
        <v>4093.26</v>
      </c>
      <c r="G67" s="17">
        <v>277.26</v>
      </c>
      <c r="H67" s="17">
        <v>358.14</v>
      </c>
      <c r="I67" s="16"/>
      <c r="J67" s="16"/>
      <c r="K67" s="16"/>
      <c r="L67" s="16"/>
      <c r="M67" s="16"/>
      <c r="N67" s="24"/>
    </row>
    <row r="68" spans="2:14" x14ac:dyDescent="0.2">
      <c r="B68" s="12" t="s">
        <v>57</v>
      </c>
      <c r="C68" s="17">
        <v>14142.56</v>
      </c>
      <c r="D68" s="17">
        <v>11725.76</v>
      </c>
      <c r="E68" s="17">
        <v>12502.93</v>
      </c>
      <c r="F68" s="17">
        <v>8013</v>
      </c>
      <c r="G68" s="17">
        <v>5875.95</v>
      </c>
      <c r="H68" s="17">
        <v>6365.59</v>
      </c>
      <c r="I68" s="16"/>
      <c r="J68" s="16"/>
      <c r="K68" s="16"/>
      <c r="L68" s="16"/>
      <c r="M68" s="16"/>
      <c r="N68" s="24"/>
    </row>
    <row r="69" spans="2:14" x14ac:dyDescent="0.2">
      <c r="B69" s="19" t="s">
        <v>66</v>
      </c>
      <c r="C69" s="20">
        <v>50640.4</v>
      </c>
      <c r="D69" s="20">
        <v>46437.3</v>
      </c>
      <c r="E69" s="20">
        <v>53664.83</v>
      </c>
      <c r="F69" s="20">
        <v>29313.32</v>
      </c>
      <c r="G69" s="20">
        <v>30871.3</v>
      </c>
      <c r="H69" s="20">
        <v>25593.65</v>
      </c>
      <c r="I69" s="21"/>
      <c r="J69" s="21"/>
      <c r="K69" s="21"/>
      <c r="L69" s="21"/>
      <c r="M69" s="21"/>
      <c r="N69" s="24"/>
    </row>
    <row r="70" spans="2:14" x14ac:dyDescent="0.2">
      <c r="B70" s="19" t="s">
        <v>67</v>
      </c>
      <c r="C70" s="20">
        <v>245634.06</v>
      </c>
      <c r="D70" s="20">
        <v>233791.42</v>
      </c>
      <c r="E70" s="20">
        <v>221986.22</v>
      </c>
      <c r="F70" s="20">
        <v>165035.99</v>
      </c>
      <c r="G70" s="20">
        <v>150392.56</v>
      </c>
      <c r="H70" s="20">
        <v>137498.35999999999</v>
      </c>
      <c r="I70" s="21"/>
      <c r="J70" s="21"/>
      <c r="K70" s="21"/>
      <c r="L70" s="21"/>
      <c r="M70" s="21"/>
      <c r="N70" s="24"/>
    </row>
  </sheetData>
  <mergeCells count="3">
    <mergeCell ref="C5:H5"/>
    <mergeCell ref="I5:M5"/>
    <mergeCell ref="N5:N6"/>
  </mergeCells>
  <conditionalFormatting sqref="I8:K8">
    <cfRule type="cellIs" dxfId="5" priority="1" operator="lessThan">
      <formula>-0.25</formula>
    </cfRule>
    <cfRule type="cellIs" dxfId="4" priority="2" operator="greaterThan">
      <formula>1</formula>
    </cfRule>
  </conditionalFormatting>
  <conditionalFormatting sqref="I9:M70">
    <cfRule type="cellIs" dxfId="3" priority="4" operator="lessThan">
      <formula>-0.25</formula>
    </cfRule>
    <cfRule type="cellIs" dxfId="2" priority="5" operator="greaterThan">
      <formula>1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93FD0987-1968-9643-BC11-81FADC21DB97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I8:K8</xm:sqref>
        </x14:conditionalFormatting>
        <x14:conditionalFormatting xmlns:xm="http://schemas.microsoft.com/office/excel/2006/main">
          <x14:cfRule type="iconSet" priority="6" id="{8F741DFE-B892-694C-8232-769C6AAA7580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I9:M70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A8158-EBD1-E746-AC13-A5447EB6940D}">
  <dimension ref="A2:O58"/>
  <sheetViews>
    <sheetView tabSelected="1" workbookViewId="0">
      <selection activeCell="E68" sqref="E68"/>
    </sheetView>
  </sheetViews>
  <sheetFormatPr baseColWidth="10" defaultRowHeight="16" x14ac:dyDescent="0.2"/>
  <cols>
    <col min="1" max="1" width="2.6640625" style="1" customWidth="1"/>
    <col min="2" max="2" width="36" style="1" customWidth="1"/>
    <col min="3" max="13" width="13.33203125" style="1" bestFit="1" customWidth="1"/>
    <col min="14" max="14" width="47.5" style="26" customWidth="1"/>
    <col min="15" max="15" width="11.5" style="1" bestFit="1" customWidth="1"/>
  </cols>
  <sheetData>
    <row r="2" spans="1:15" x14ac:dyDescent="0.2">
      <c r="B2" s="25" t="s">
        <v>0</v>
      </c>
    </row>
    <row r="3" spans="1:15" x14ac:dyDescent="0.2">
      <c r="B3" s="27" t="s">
        <v>1</v>
      </c>
    </row>
    <row r="4" spans="1:15" x14ac:dyDescent="0.2">
      <c r="B4" s="27"/>
    </row>
    <row r="5" spans="1:15" x14ac:dyDescent="0.2">
      <c r="B5" s="27"/>
      <c r="C5" s="28" t="s">
        <v>2</v>
      </c>
      <c r="D5" s="29"/>
      <c r="E5" s="29"/>
      <c r="F5" s="29"/>
      <c r="G5" s="29"/>
      <c r="H5" s="30"/>
      <c r="I5" s="28" t="s">
        <v>3</v>
      </c>
      <c r="J5" s="29"/>
      <c r="K5" s="29"/>
      <c r="L5" s="29"/>
      <c r="M5" s="30"/>
      <c r="N5" s="8" t="s">
        <v>4</v>
      </c>
    </row>
    <row r="6" spans="1:15" x14ac:dyDescent="0.2">
      <c r="B6" s="9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6</v>
      </c>
      <c r="J6" s="10" t="s">
        <v>7</v>
      </c>
      <c r="K6" s="10" t="s">
        <v>8</v>
      </c>
      <c r="L6" s="10" t="s">
        <v>9</v>
      </c>
      <c r="M6" s="10" t="s">
        <v>10</v>
      </c>
      <c r="N6" s="11"/>
    </row>
    <row r="7" spans="1:15" ht="17" x14ac:dyDescent="0.2">
      <c r="B7" s="14" t="s">
        <v>68</v>
      </c>
      <c r="C7" s="17">
        <v>140987.43</v>
      </c>
      <c r="D7" s="17">
        <v>129006.62</v>
      </c>
      <c r="E7" s="17">
        <v>129021.35</v>
      </c>
      <c r="F7" s="17">
        <v>64869</v>
      </c>
      <c r="G7" s="17">
        <v>60435.97</v>
      </c>
      <c r="H7" s="17">
        <v>70610.92</v>
      </c>
      <c r="I7" s="16">
        <f>IFERROR((C7-D7)/D7,"")</f>
        <v>9.2869730251052218E-2</v>
      </c>
      <c r="J7" s="16"/>
      <c r="K7" s="16"/>
      <c r="L7" s="16"/>
      <c r="M7" s="16"/>
      <c r="N7" s="36"/>
    </row>
    <row r="8" spans="1:15" ht="17" x14ac:dyDescent="0.2">
      <c r="B8" s="14" t="s">
        <v>69</v>
      </c>
      <c r="C8" s="17">
        <v>3122.91</v>
      </c>
      <c r="D8" s="17">
        <v>3325.48</v>
      </c>
      <c r="E8" s="17">
        <v>1452.02</v>
      </c>
      <c r="F8" s="17">
        <v>637.89</v>
      </c>
      <c r="G8" s="17">
        <v>404.12</v>
      </c>
      <c r="H8" s="17">
        <v>2405.08</v>
      </c>
      <c r="I8" s="16"/>
      <c r="J8" s="16"/>
      <c r="K8" s="16"/>
      <c r="L8" s="16"/>
      <c r="M8" s="16"/>
      <c r="N8" s="36"/>
    </row>
    <row r="9" spans="1:15" x14ac:dyDescent="0.2">
      <c r="A9" s="2"/>
      <c r="B9" s="31" t="s">
        <v>70</v>
      </c>
      <c r="C9" s="20">
        <v>144110.34</v>
      </c>
      <c r="D9" s="20">
        <v>132332.1</v>
      </c>
      <c r="E9" s="20">
        <v>130473.37</v>
      </c>
      <c r="F9" s="20">
        <v>65506.89</v>
      </c>
      <c r="G9" s="20">
        <v>60840.09</v>
      </c>
      <c r="H9" s="20">
        <v>73016</v>
      </c>
      <c r="I9" s="21"/>
      <c r="J9" s="21"/>
      <c r="K9" s="21"/>
      <c r="L9" s="21"/>
      <c r="M9" s="21"/>
      <c r="N9" s="37"/>
      <c r="O9" s="2"/>
    </row>
    <row r="10" spans="1:15" x14ac:dyDescent="0.2">
      <c r="B10" s="32" t="s">
        <v>71</v>
      </c>
      <c r="C10" s="17"/>
      <c r="D10" s="17"/>
      <c r="E10" s="17"/>
      <c r="F10" s="17"/>
      <c r="G10" s="17"/>
      <c r="H10" s="17"/>
      <c r="I10" s="16"/>
      <c r="J10" s="16"/>
      <c r="K10" s="16"/>
      <c r="L10" s="16"/>
      <c r="M10" s="16"/>
      <c r="N10" s="36"/>
    </row>
    <row r="11" spans="1:15" ht="17" x14ac:dyDescent="0.2">
      <c r="B11" s="14" t="s">
        <v>72</v>
      </c>
      <c r="C11" s="17">
        <v>48018.48</v>
      </c>
      <c r="D11" s="17">
        <v>54011.5</v>
      </c>
      <c r="E11" s="17">
        <v>35256.980000000003</v>
      </c>
      <c r="F11" s="17">
        <v>13868.6</v>
      </c>
      <c r="G11" s="17">
        <v>17407.03</v>
      </c>
      <c r="H11" s="17">
        <v>19840.29</v>
      </c>
      <c r="I11" s="16"/>
      <c r="J11" s="16"/>
      <c r="K11" s="16"/>
      <c r="L11" s="16"/>
      <c r="M11" s="16"/>
      <c r="N11" s="36"/>
    </row>
    <row r="12" spans="1:15" ht="17" x14ac:dyDescent="0.2">
      <c r="B12" s="14" t="s">
        <v>73</v>
      </c>
      <c r="C12" s="17">
        <v>9702.2999999999993</v>
      </c>
      <c r="D12" s="17">
        <v>7467.3</v>
      </c>
      <c r="E12" s="17">
        <v>4089.03</v>
      </c>
      <c r="F12" s="17">
        <v>1146.05</v>
      </c>
      <c r="G12" s="17">
        <v>1563.1</v>
      </c>
      <c r="H12" s="17">
        <v>1807.85</v>
      </c>
      <c r="I12" s="16"/>
      <c r="J12" s="16"/>
      <c r="K12" s="16"/>
      <c r="L12" s="16"/>
      <c r="M12" s="16"/>
      <c r="N12" s="36"/>
    </row>
    <row r="13" spans="1:15" ht="51" x14ac:dyDescent="0.2">
      <c r="B13" s="14" t="s">
        <v>74</v>
      </c>
      <c r="C13" s="17">
        <v>369.85</v>
      </c>
      <c r="D13" s="17">
        <v>-1142.06</v>
      </c>
      <c r="E13" s="17">
        <v>-1820.87</v>
      </c>
      <c r="F13" s="17">
        <v>1464.12</v>
      </c>
      <c r="G13" s="17">
        <v>-564.4</v>
      </c>
      <c r="H13" s="17">
        <v>-554.33000000000004</v>
      </c>
      <c r="I13" s="16"/>
      <c r="J13" s="16"/>
      <c r="K13" s="16"/>
      <c r="L13" s="16"/>
      <c r="M13" s="16"/>
      <c r="N13" s="36"/>
      <c r="O13" s="33"/>
    </row>
    <row r="14" spans="1:15" ht="17" x14ac:dyDescent="0.2">
      <c r="B14" s="14" t="s">
        <v>75</v>
      </c>
      <c r="C14" s="17">
        <v>7402.31</v>
      </c>
      <c r="D14" s="17">
        <v>6616.29</v>
      </c>
      <c r="E14" s="17">
        <v>6365.8</v>
      </c>
      <c r="F14" s="17">
        <v>5198.82</v>
      </c>
      <c r="G14" s="17">
        <v>5036.62</v>
      </c>
      <c r="H14" s="17">
        <v>5131.0600000000004</v>
      </c>
      <c r="I14" s="16"/>
      <c r="J14" s="16"/>
      <c r="K14" s="16"/>
      <c r="L14" s="16"/>
      <c r="M14" s="16"/>
      <c r="N14" s="36"/>
    </row>
    <row r="15" spans="1:15" ht="17" x14ac:dyDescent="0.2">
      <c r="B15" s="14" t="s">
        <v>76</v>
      </c>
      <c r="C15" s="17">
        <v>4178.6099999999997</v>
      </c>
      <c r="D15" s="17">
        <v>3792.14</v>
      </c>
      <c r="E15" s="17">
        <v>2792.08</v>
      </c>
      <c r="F15" s="17">
        <v>3393.84</v>
      </c>
      <c r="G15" s="17">
        <v>3031.01</v>
      </c>
      <c r="H15" s="17">
        <v>2823.58</v>
      </c>
      <c r="I15" s="16"/>
      <c r="J15" s="16"/>
      <c r="K15" s="16"/>
      <c r="L15" s="16"/>
      <c r="M15" s="16"/>
      <c r="N15" s="36"/>
    </row>
    <row r="16" spans="1:15" ht="17" x14ac:dyDescent="0.2">
      <c r="B16" s="14" t="s">
        <v>77</v>
      </c>
      <c r="C16" s="17">
        <v>5969.79</v>
      </c>
      <c r="D16" s="17">
        <v>5434.61</v>
      </c>
      <c r="E16" s="17">
        <v>5463.69</v>
      </c>
      <c r="F16" s="17">
        <v>3987.32</v>
      </c>
      <c r="G16" s="17">
        <v>3920.12</v>
      </c>
      <c r="H16" s="17">
        <v>3802.96</v>
      </c>
      <c r="I16" s="16"/>
      <c r="J16" s="16"/>
      <c r="K16" s="16"/>
      <c r="L16" s="16"/>
      <c r="M16" s="16"/>
      <c r="N16" s="36"/>
    </row>
    <row r="17" spans="1:15" ht="17" x14ac:dyDescent="0.2">
      <c r="B17" s="14" t="s">
        <v>78</v>
      </c>
      <c r="C17" s="17">
        <v>46648.71</v>
      </c>
      <c r="D17" s="17">
        <v>38870.959999999999</v>
      </c>
      <c r="E17" s="17">
        <v>36458.65</v>
      </c>
      <c r="F17" s="17">
        <v>22747.3</v>
      </c>
      <c r="G17" s="17">
        <v>23803.18</v>
      </c>
      <c r="H17" s="17">
        <v>24622.81</v>
      </c>
      <c r="I17" s="16"/>
      <c r="J17" s="16"/>
      <c r="K17" s="16"/>
      <c r="L17" s="16"/>
      <c r="M17" s="16"/>
      <c r="N17" s="36"/>
    </row>
    <row r="18" spans="1:15" x14ac:dyDescent="0.2">
      <c r="A18" s="2"/>
      <c r="B18" s="31" t="s">
        <v>79</v>
      </c>
      <c r="C18" s="20">
        <v>122290.05</v>
      </c>
      <c r="D18" s="20">
        <v>115050.74</v>
      </c>
      <c r="E18" s="20">
        <v>88605.36</v>
      </c>
      <c r="F18" s="20">
        <v>51806.05</v>
      </c>
      <c r="G18" s="20">
        <v>54196.66</v>
      </c>
      <c r="H18" s="20">
        <v>57474.22</v>
      </c>
      <c r="I18" s="21"/>
      <c r="J18" s="21"/>
      <c r="K18" s="21"/>
      <c r="L18" s="21"/>
      <c r="M18" s="21"/>
      <c r="N18" s="37"/>
      <c r="O18" s="2"/>
    </row>
    <row r="19" spans="1:15" ht="34" x14ac:dyDescent="0.2">
      <c r="B19" s="14" t="s">
        <v>80</v>
      </c>
      <c r="C19" s="17">
        <v>987.54</v>
      </c>
      <c r="D19" s="17">
        <v>4519.34</v>
      </c>
      <c r="E19" s="17">
        <v>2458.09</v>
      </c>
      <c r="F19" s="17">
        <v>1321.24</v>
      </c>
      <c r="G19" s="17">
        <v>1671.13</v>
      </c>
      <c r="H19" s="17">
        <v>799.7</v>
      </c>
      <c r="I19" s="16"/>
      <c r="J19" s="16"/>
      <c r="K19" s="16"/>
      <c r="L19" s="16"/>
      <c r="M19" s="16"/>
      <c r="N19" s="36"/>
    </row>
    <row r="20" spans="1:15" x14ac:dyDescent="0.2">
      <c r="A20" s="2"/>
      <c r="B20" s="31" t="s">
        <v>81</v>
      </c>
      <c r="C20" s="20">
        <v>121302.51</v>
      </c>
      <c r="D20" s="20">
        <v>110531.4</v>
      </c>
      <c r="E20" s="20">
        <v>86147.27</v>
      </c>
      <c r="F20" s="20">
        <v>50484.81</v>
      </c>
      <c r="G20" s="20">
        <v>52525.53</v>
      </c>
      <c r="H20" s="20">
        <v>56674.52</v>
      </c>
      <c r="I20" s="21"/>
      <c r="J20" s="21"/>
      <c r="K20" s="21"/>
      <c r="L20" s="21"/>
      <c r="M20" s="21"/>
      <c r="N20" s="37"/>
      <c r="O20" s="2"/>
    </row>
    <row r="21" spans="1:15" ht="30" x14ac:dyDescent="0.2">
      <c r="A21" s="2"/>
      <c r="B21" s="31" t="s">
        <v>82</v>
      </c>
      <c r="C21" s="20">
        <v>22807.83</v>
      </c>
      <c r="D21" s="20">
        <v>21800.7</v>
      </c>
      <c r="E21" s="20">
        <v>44326.1</v>
      </c>
      <c r="F21" s="20">
        <v>15022.08</v>
      </c>
      <c r="G21" s="20">
        <v>8314.56</v>
      </c>
      <c r="H21" s="20">
        <v>16341.48</v>
      </c>
      <c r="I21" s="21"/>
      <c r="J21" s="21"/>
      <c r="K21" s="21"/>
      <c r="L21" s="21"/>
      <c r="M21" s="21"/>
      <c r="N21" s="37"/>
      <c r="O21" s="2"/>
    </row>
    <row r="22" spans="1:15" x14ac:dyDescent="0.2">
      <c r="B22" s="32" t="s">
        <v>83</v>
      </c>
      <c r="C22" s="17"/>
      <c r="D22" s="17"/>
      <c r="E22" s="17"/>
      <c r="F22" s="17"/>
      <c r="G22" s="17"/>
      <c r="H22" s="17"/>
      <c r="I22" s="16"/>
      <c r="J22" s="16"/>
      <c r="K22" s="16"/>
      <c r="L22" s="16"/>
      <c r="M22" s="16"/>
      <c r="N22" s="36"/>
    </row>
    <row r="23" spans="1:15" ht="34" x14ac:dyDescent="0.2">
      <c r="B23" s="14" t="s">
        <v>84</v>
      </c>
      <c r="C23" s="17">
        <v>0</v>
      </c>
      <c r="D23" s="17">
        <v>338.56</v>
      </c>
      <c r="E23" s="17">
        <v>343.68</v>
      </c>
      <c r="F23" s="17">
        <v>1084.8499999999999</v>
      </c>
      <c r="G23" s="17">
        <v>0</v>
      </c>
      <c r="H23" s="17">
        <v>262.27999999999997</v>
      </c>
      <c r="I23" s="16"/>
      <c r="J23" s="16"/>
      <c r="K23" s="16"/>
      <c r="L23" s="16"/>
      <c r="M23" s="16"/>
      <c r="N23" s="36"/>
    </row>
    <row r="24" spans="1:15" ht="51" x14ac:dyDescent="0.2">
      <c r="B24" s="14" t="s">
        <v>85</v>
      </c>
      <c r="C24" s="17">
        <v>-12971.36</v>
      </c>
      <c r="D24" s="17">
        <v>-1056.3900000000001</v>
      </c>
      <c r="E24" s="17">
        <v>-93.22</v>
      </c>
      <c r="F24" s="17">
        <v>149.74</v>
      </c>
      <c r="G24" s="17">
        <v>-1149.8</v>
      </c>
      <c r="H24" s="17">
        <v>-12.53</v>
      </c>
      <c r="I24" s="16"/>
      <c r="J24" s="16"/>
      <c r="K24" s="16"/>
      <c r="L24" s="16"/>
      <c r="M24" s="16"/>
      <c r="N24" s="36"/>
    </row>
    <row r="25" spans="1:15" ht="17" x14ac:dyDescent="0.2">
      <c r="B25" s="14" t="s">
        <v>86</v>
      </c>
      <c r="C25" s="17">
        <v>0</v>
      </c>
      <c r="D25" s="17">
        <v>0</v>
      </c>
      <c r="E25" s="17">
        <v>0</v>
      </c>
      <c r="F25" s="17">
        <v>0</v>
      </c>
      <c r="G25" s="17">
        <v>-196.41</v>
      </c>
      <c r="H25" s="17">
        <v>-328.64</v>
      </c>
      <c r="I25" s="16"/>
      <c r="J25" s="16"/>
      <c r="K25" s="16"/>
      <c r="L25" s="16"/>
      <c r="M25" s="16"/>
      <c r="N25" s="36"/>
    </row>
    <row r="26" spans="1:15" ht="34" x14ac:dyDescent="0.2">
      <c r="B26" s="14" t="s">
        <v>87</v>
      </c>
      <c r="C26" s="17">
        <v>-178.91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6"/>
      <c r="J26" s="16"/>
      <c r="K26" s="16"/>
      <c r="L26" s="16"/>
      <c r="M26" s="16"/>
      <c r="N26" s="36"/>
    </row>
    <row r="27" spans="1:15" ht="17" x14ac:dyDescent="0.2">
      <c r="B27" s="14" t="s">
        <v>88</v>
      </c>
      <c r="C27" s="17">
        <v>-98.83</v>
      </c>
      <c r="D27" s="17">
        <v>-91.94</v>
      </c>
      <c r="E27" s="17">
        <v>-330.81</v>
      </c>
      <c r="F27" s="17">
        <v>-443.55</v>
      </c>
      <c r="G27" s="17">
        <v>-107.37</v>
      </c>
      <c r="H27" s="17">
        <v>-35.340000000000003</v>
      </c>
      <c r="I27" s="16"/>
      <c r="J27" s="16"/>
      <c r="K27" s="16"/>
      <c r="L27" s="16"/>
      <c r="M27" s="16"/>
      <c r="N27" s="36"/>
    </row>
    <row r="28" spans="1:15" ht="17" x14ac:dyDescent="0.2">
      <c r="B28" s="14" t="s">
        <v>89</v>
      </c>
      <c r="C28" s="17">
        <v>-404.67</v>
      </c>
      <c r="D28" s="17">
        <v>0</v>
      </c>
      <c r="E28" s="17">
        <v>-204.84</v>
      </c>
      <c r="F28" s="17">
        <v>0</v>
      </c>
      <c r="G28" s="17">
        <v>0</v>
      </c>
      <c r="H28" s="17">
        <v>0</v>
      </c>
      <c r="I28" s="16"/>
      <c r="J28" s="16"/>
      <c r="K28" s="16"/>
      <c r="L28" s="16"/>
      <c r="M28" s="16"/>
      <c r="N28" s="36"/>
    </row>
    <row r="29" spans="1:15" ht="51" x14ac:dyDescent="0.2">
      <c r="B29" s="14" t="s">
        <v>90</v>
      </c>
      <c r="C29" s="17">
        <v>18.09</v>
      </c>
      <c r="D29" s="17">
        <v>30.99</v>
      </c>
      <c r="E29" s="17">
        <v>49.74</v>
      </c>
      <c r="F29" s="17">
        <v>1982.01</v>
      </c>
      <c r="G29" s="17">
        <v>-250</v>
      </c>
      <c r="H29" s="17">
        <v>0</v>
      </c>
      <c r="I29" s="16"/>
      <c r="J29" s="16"/>
      <c r="K29" s="16"/>
      <c r="L29" s="16"/>
      <c r="M29" s="16"/>
      <c r="N29" s="36"/>
    </row>
    <row r="30" spans="1:15" x14ac:dyDescent="0.2">
      <c r="A30" s="2"/>
      <c r="B30" s="31" t="s">
        <v>91</v>
      </c>
      <c r="C30" s="20">
        <v>-13635.68</v>
      </c>
      <c r="D30" s="20">
        <v>-778.78</v>
      </c>
      <c r="E30" s="20">
        <v>-235.45</v>
      </c>
      <c r="F30" s="20">
        <v>2773.05</v>
      </c>
      <c r="G30" s="20">
        <v>-1703.58</v>
      </c>
      <c r="H30" s="20">
        <v>-114.23</v>
      </c>
      <c r="I30" s="21"/>
      <c r="J30" s="21"/>
      <c r="K30" s="21"/>
      <c r="L30" s="21"/>
      <c r="M30" s="21"/>
      <c r="N30" s="38"/>
      <c r="O30" s="2"/>
    </row>
    <row r="31" spans="1:15" x14ac:dyDescent="0.2">
      <c r="A31" s="2"/>
      <c r="B31" s="31" t="s">
        <v>92</v>
      </c>
      <c r="C31" s="20">
        <v>9172.15</v>
      </c>
      <c r="D31" s="20">
        <v>21021.919999999998</v>
      </c>
      <c r="E31" s="20">
        <v>44090.65</v>
      </c>
      <c r="F31" s="20">
        <v>17795.13</v>
      </c>
      <c r="G31" s="20">
        <v>6610.98</v>
      </c>
      <c r="H31" s="20">
        <v>16227.25</v>
      </c>
      <c r="I31" s="21"/>
      <c r="J31" s="21"/>
      <c r="K31" s="21"/>
      <c r="L31" s="21"/>
      <c r="M31" s="21"/>
      <c r="N31" s="37"/>
      <c r="O31" s="2"/>
    </row>
    <row r="32" spans="1:15" x14ac:dyDescent="0.2">
      <c r="B32" s="32" t="s">
        <v>93</v>
      </c>
      <c r="C32" s="34"/>
      <c r="D32" s="34"/>
      <c r="E32" s="34"/>
      <c r="F32" s="34"/>
      <c r="G32" s="34"/>
      <c r="H32" s="34"/>
      <c r="I32" s="16"/>
      <c r="J32" s="16"/>
      <c r="K32" s="16"/>
      <c r="L32" s="16"/>
      <c r="M32" s="16"/>
      <c r="N32" s="36"/>
    </row>
    <row r="33" spans="1:15" ht="17" x14ac:dyDescent="0.2">
      <c r="B33" s="14" t="s">
        <v>94</v>
      </c>
      <c r="C33" s="17">
        <v>4954.21</v>
      </c>
      <c r="D33" s="17">
        <v>4928.05</v>
      </c>
      <c r="E33" s="17">
        <v>11611.94</v>
      </c>
      <c r="F33" s="17">
        <v>3949.05</v>
      </c>
      <c r="G33" s="17">
        <v>1787.95</v>
      </c>
      <c r="H33" s="17">
        <v>6297.11</v>
      </c>
      <c r="I33" s="16"/>
      <c r="J33" s="16"/>
      <c r="K33" s="16"/>
      <c r="L33" s="16"/>
      <c r="M33" s="16"/>
      <c r="N33" s="36"/>
    </row>
    <row r="34" spans="1:15" ht="17" x14ac:dyDescent="0.2">
      <c r="B34" s="14" t="s">
        <v>95</v>
      </c>
      <c r="C34" s="17">
        <v>-589.46</v>
      </c>
      <c r="D34" s="17">
        <v>598.76</v>
      </c>
      <c r="E34" s="17">
        <v>-532.47</v>
      </c>
      <c r="F34" s="17">
        <v>239.46</v>
      </c>
      <c r="G34" s="17">
        <v>-1920.77</v>
      </c>
      <c r="H34" s="17">
        <v>-603.04999999999995</v>
      </c>
      <c r="I34" s="16"/>
      <c r="J34" s="16"/>
      <c r="K34" s="16"/>
      <c r="L34" s="16"/>
      <c r="M34" s="16"/>
      <c r="N34" s="36"/>
    </row>
    <row r="35" spans="1:15" x14ac:dyDescent="0.2">
      <c r="A35" s="2"/>
      <c r="B35" s="31" t="s">
        <v>96</v>
      </c>
      <c r="C35" s="20">
        <v>4364.75</v>
      </c>
      <c r="D35" s="20">
        <v>5526.81</v>
      </c>
      <c r="E35" s="20">
        <v>11079.47</v>
      </c>
      <c r="F35" s="20">
        <v>4188.51</v>
      </c>
      <c r="G35" s="20">
        <v>-132.82</v>
      </c>
      <c r="H35" s="20">
        <v>5694.06</v>
      </c>
      <c r="I35" s="21"/>
      <c r="J35" s="21"/>
      <c r="K35" s="21"/>
      <c r="L35" s="21"/>
      <c r="M35" s="21"/>
      <c r="N35" s="37"/>
      <c r="O35" s="2"/>
    </row>
    <row r="36" spans="1:15" x14ac:dyDescent="0.2">
      <c r="A36" s="2"/>
      <c r="B36" s="31" t="s">
        <v>97</v>
      </c>
      <c r="C36" s="20">
        <v>4807.3999999999996</v>
      </c>
      <c r="D36" s="20">
        <v>15495.11</v>
      </c>
      <c r="E36" s="20">
        <v>33011.18</v>
      </c>
      <c r="F36" s="20">
        <v>13606.62</v>
      </c>
      <c r="G36" s="20">
        <v>6743.8</v>
      </c>
      <c r="H36" s="20">
        <v>10533.19</v>
      </c>
      <c r="I36" s="21"/>
      <c r="J36" s="21"/>
      <c r="K36" s="21"/>
      <c r="L36" s="21"/>
      <c r="M36" s="21"/>
      <c r="N36" s="37"/>
      <c r="O36" s="2"/>
    </row>
    <row r="37" spans="1:15" x14ac:dyDescent="0.2">
      <c r="B37" s="32" t="s">
        <v>98</v>
      </c>
      <c r="C37" s="17"/>
      <c r="D37" s="17"/>
      <c r="E37" s="17"/>
      <c r="F37" s="17"/>
      <c r="G37" s="17"/>
      <c r="H37" s="17"/>
      <c r="I37" s="16"/>
      <c r="J37" s="16"/>
      <c r="K37" s="16"/>
      <c r="L37" s="16"/>
      <c r="M37" s="16"/>
      <c r="N37" s="36"/>
    </row>
    <row r="38" spans="1:15" ht="30" x14ac:dyDescent="0.2">
      <c r="B38" s="32" t="s">
        <v>99</v>
      </c>
      <c r="C38" s="17"/>
      <c r="D38" s="17"/>
      <c r="E38" s="17"/>
      <c r="F38" s="17"/>
      <c r="G38" s="17"/>
      <c r="H38" s="17"/>
      <c r="I38" s="16"/>
      <c r="J38" s="16"/>
      <c r="K38" s="16"/>
      <c r="L38" s="16"/>
      <c r="M38" s="16"/>
      <c r="N38" s="36"/>
    </row>
    <row r="39" spans="1:15" ht="34" x14ac:dyDescent="0.2">
      <c r="B39" s="35" t="s">
        <v>100</v>
      </c>
      <c r="C39" s="17">
        <v>-210.12</v>
      </c>
      <c r="D39" s="17">
        <v>281.04000000000002</v>
      </c>
      <c r="E39" s="17">
        <v>7.57</v>
      </c>
      <c r="F39" s="17">
        <v>81.97</v>
      </c>
      <c r="G39" s="17">
        <v>-461.27</v>
      </c>
      <c r="H39" s="17">
        <v>5.95</v>
      </c>
      <c r="I39" s="16"/>
      <c r="J39" s="16"/>
      <c r="K39" s="16"/>
      <c r="L39" s="16"/>
      <c r="M39" s="16"/>
      <c r="N39" s="36"/>
    </row>
    <row r="40" spans="1:15" ht="34" x14ac:dyDescent="0.2">
      <c r="B40" s="35" t="s">
        <v>101</v>
      </c>
      <c r="C40" s="17">
        <v>1005.34</v>
      </c>
      <c r="D40" s="17">
        <v>-193.59</v>
      </c>
      <c r="E40" s="17">
        <v>654.91999999999996</v>
      </c>
      <c r="F40" s="17">
        <v>333.55</v>
      </c>
      <c r="G40" s="17">
        <v>-244.3</v>
      </c>
      <c r="H40" s="17">
        <v>-46.63</v>
      </c>
      <c r="I40" s="16"/>
      <c r="J40" s="16"/>
      <c r="K40" s="16"/>
      <c r="L40" s="16"/>
      <c r="M40" s="16"/>
      <c r="N40" s="36"/>
    </row>
    <row r="41" spans="1:15" ht="30" x14ac:dyDescent="0.2">
      <c r="B41" s="32" t="s">
        <v>102</v>
      </c>
      <c r="C41" s="17">
        <v>-60.16</v>
      </c>
      <c r="D41" s="17">
        <v>-48.05</v>
      </c>
      <c r="E41" s="17">
        <v>-69.790000000000006</v>
      </c>
      <c r="F41" s="17">
        <v>-27.4</v>
      </c>
      <c r="G41" s="17">
        <v>116.65</v>
      </c>
      <c r="H41" s="17">
        <v>-2.63</v>
      </c>
      <c r="I41" s="16"/>
      <c r="J41" s="16"/>
      <c r="K41" s="16"/>
      <c r="L41" s="16"/>
      <c r="M41" s="16"/>
      <c r="N41" s="36"/>
    </row>
    <row r="42" spans="1:15" ht="30" x14ac:dyDescent="0.2">
      <c r="B42" s="32" t="s">
        <v>103</v>
      </c>
      <c r="C42" s="17"/>
      <c r="D42" s="17"/>
      <c r="E42" s="17"/>
      <c r="F42" s="17"/>
      <c r="G42" s="17"/>
      <c r="H42" s="17"/>
      <c r="I42" s="16"/>
      <c r="J42" s="16"/>
      <c r="K42" s="16"/>
      <c r="L42" s="16"/>
      <c r="M42" s="16"/>
      <c r="N42" s="36"/>
    </row>
    <row r="43" spans="1:15" ht="17" x14ac:dyDescent="0.2">
      <c r="B43" s="35" t="s">
        <v>104</v>
      </c>
      <c r="C43" s="17">
        <v>-58.83</v>
      </c>
      <c r="D43" s="17">
        <v>81.47</v>
      </c>
      <c r="E43" s="17">
        <v>136.57</v>
      </c>
      <c r="F43" s="17">
        <v>27.56</v>
      </c>
      <c r="G43" s="17">
        <v>-79.760000000000005</v>
      </c>
      <c r="H43" s="17">
        <v>-10.62</v>
      </c>
      <c r="I43" s="16"/>
      <c r="J43" s="16"/>
      <c r="K43" s="16"/>
      <c r="L43" s="16"/>
      <c r="M43" s="16"/>
      <c r="N43" s="36"/>
    </row>
    <row r="44" spans="1:15" ht="30" x14ac:dyDescent="0.2">
      <c r="B44" s="32" t="s">
        <v>105</v>
      </c>
      <c r="C44" s="17">
        <v>15.14</v>
      </c>
      <c r="D44" s="17">
        <v>-20.5</v>
      </c>
      <c r="E44" s="17">
        <v>-34.369999999999997</v>
      </c>
      <c r="F44" s="17">
        <v>-6.94</v>
      </c>
      <c r="G44" s="17">
        <v>19.809999999999999</v>
      </c>
      <c r="H44" s="17">
        <v>3.71</v>
      </c>
      <c r="I44" s="16"/>
      <c r="J44" s="16"/>
      <c r="K44" s="16"/>
      <c r="L44" s="16"/>
      <c r="M44" s="16"/>
      <c r="N44" s="36"/>
    </row>
    <row r="45" spans="1:15" ht="30" x14ac:dyDescent="0.2">
      <c r="A45" s="2"/>
      <c r="B45" s="31" t="s">
        <v>106</v>
      </c>
      <c r="C45" s="20">
        <v>691.37</v>
      </c>
      <c r="D45" s="20">
        <v>100.37</v>
      </c>
      <c r="E45" s="20">
        <v>694.9</v>
      </c>
      <c r="F45" s="20">
        <v>408.74</v>
      </c>
      <c r="G45" s="20">
        <v>-648.87</v>
      </c>
      <c r="H45" s="20">
        <v>-50.22</v>
      </c>
      <c r="I45" s="21"/>
      <c r="J45" s="21"/>
      <c r="K45" s="21"/>
      <c r="L45" s="21"/>
      <c r="M45" s="21"/>
      <c r="N45" s="37"/>
      <c r="O45" s="2"/>
    </row>
    <row r="46" spans="1:15" ht="30" x14ac:dyDescent="0.2">
      <c r="A46" s="2"/>
      <c r="B46" s="31" t="s">
        <v>107</v>
      </c>
      <c r="C46" s="20">
        <v>5498.77</v>
      </c>
      <c r="D46" s="20">
        <v>15595.48</v>
      </c>
      <c r="E46" s="20">
        <v>33706.080000000002</v>
      </c>
      <c r="F46" s="20">
        <v>14015.36</v>
      </c>
      <c r="G46" s="20">
        <v>6094.93</v>
      </c>
      <c r="H46" s="20">
        <v>10482.969999999999</v>
      </c>
      <c r="I46" s="21"/>
      <c r="J46" s="21"/>
      <c r="K46" s="21"/>
      <c r="L46" s="21"/>
      <c r="M46" s="21"/>
      <c r="N46" s="37"/>
      <c r="O46" s="2"/>
    </row>
    <row r="47" spans="1:15" x14ac:dyDescent="0.2">
      <c r="B47" s="32" t="s">
        <v>108</v>
      </c>
      <c r="C47" s="17"/>
      <c r="D47" s="17"/>
      <c r="E47" s="17"/>
      <c r="F47" s="17"/>
      <c r="G47" s="17"/>
      <c r="H47" s="17"/>
      <c r="I47" s="16"/>
      <c r="J47" s="16"/>
      <c r="K47" s="16"/>
      <c r="L47" s="16"/>
      <c r="M47" s="16"/>
      <c r="N47" s="36"/>
    </row>
    <row r="48" spans="1:15" ht="17" x14ac:dyDescent="0.2">
      <c r="B48" s="14" t="s">
        <v>109</v>
      </c>
      <c r="C48" s="17">
        <v>3.85</v>
      </c>
      <c r="D48" s="17">
        <v>12.68</v>
      </c>
      <c r="E48" s="17">
        <v>27.03</v>
      </c>
      <c r="F48" s="17">
        <v>117.04</v>
      </c>
      <c r="G48" s="17">
        <v>57.11</v>
      </c>
      <c r="H48" s="17">
        <v>90.41</v>
      </c>
      <c r="I48" s="16"/>
      <c r="J48" s="16"/>
      <c r="K48" s="16"/>
      <c r="L48" s="16"/>
      <c r="M48" s="16"/>
      <c r="N48" s="36"/>
    </row>
    <row r="49" spans="2:14" ht="17" x14ac:dyDescent="0.2">
      <c r="B49" s="14" t="s">
        <v>110</v>
      </c>
      <c r="C49" s="17">
        <v>3.85</v>
      </c>
      <c r="D49" s="17">
        <v>12.67</v>
      </c>
      <c r="E49" s="17">
        <v>27.01</v>
      </c>
      <c r="F49" s="17">
        <v>117.03</v>
      </c>
      <c r="G49" s="17">
        <v>57.11</v>
      </c>
      <c r="H49" s="17">
        <v>90.4</v>
      </c>
      <c r="I49" s="16"/>
      <c r="J49" s="16"/>
      <c r="K49" s="16"/>
      <c r="L49" s="16"/>
      <c r="M49" s="16"/>
      <c r="N49" s="36"/>
    </row>
    <row r="50" spans="2:14" x14ac:dyDescent="0.2">
      <c r="B50" s="3"/>
    </row>
    <row r="53" spans="2:14" x14ac:dyDescent="0.2">
      <c r="C53" s="1" t="s">
        <v>111</v>
      </c>
      <c r="D53" s="1">
        <v>33.19</v>
      </c>
    </row>
    <row r="54" spans="2:14" x14ac:dyDescent="0.2">
      <c r="C54" s="1" t="s">
        <v>112</v>
      </c>
      <c r="D54" s="1">
        <v>22.87</v>
      </c>
    </row>
    <row r="55" spans="2:14" x14ac:dyDescent="0.2">
      <c r="C55" s="1" t="s">
        <v>113</v>
      </c>
      <c r="D55" s="1">
        <v>20.28</v>
      </c>
    </row>
    <row r="56" spans="2:14" x14ac:dyDescent="0.2">
      <c r="C56" s="1" t="s">
        <v>114</v>
      </c>
      <c r="D56" s="1">
        <v>13.56</v>
      </c>
    </row>
    <row r="57" spans="2:14" x14ac:dyDescent="0.2">
      <c r="C57" s="1" t="s">
        <v>115</v>
      </c>
      <c r="D57" s="1">
        <v>10.1</v>
      </c>
    </row>
    <row r="58" spans="2:14" x14ac:dyDescent="0.2">
      <c r="D58" s="1">
        <v>100</v>
      </c>
    </row>
  </sheetData>
  <mergeCells count="3">
    <mergeCell ref="C5:H5"/>
    <mergeCell ref="I5:M5"/>
    <mergeCell ref="N5:N6"/>
  </mergeCells>
  <conditionalFormatting sqref="I7:M49">
    <cfRule type="cellIs" dxfId="1" priority="1" operator="lessThan">
      <formula>-1</formula>
    </cfRule>
    <cfRule type="cellIs" dxfId="0" priority="2" operator="greaterThan">
      <formula>1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B018DF55-E655-AB4C-A58C-E2EA1AF6BA13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I7:M49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659F6-E604-6042-80C4-7E62188B78EB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Tata Steel_Balance Sheet</vt:lpstr>
      <vt:lpstr>Tata Steel_P&amp; L  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</dc:creator>
  <cp:lastModifiedBy>Monika</cp:lastModifiedBy>
  <dcterms:created xsi:type="dcterms:W3CDTF">2024-11-11T08:34:25Z</dcterms:created>
  <dcterms:modified xsi:type="dcterms:W3CDTF">2024-11-11T08:38:20Z</dcterms:modified>
</cp:coreProperties>
</file>