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lini\Desktop\EFRM\Class Planning\7 #Default_Prediction\"/>
    </mc:Choice>
  </mc:AlternateContent>
  <xr:revisionPtr revIDLastSave="0" documentId="13_ncr:1_{592DECE1-5EFA-4FD6-B94B-DF6D1685F764}" xr6:coauthVersionLast="47" xr6:coauthVersionMax="47" xr10:uidLastSave="{00000000-0000-0000-0000-000000000000}"/>
  <bookViews>
    <workbookView xWindow="-110" yWindow="-110" windowWidth="19420" windowHeight="10300" xr2:uid="{086BD9A5-8236-4BAB-B929-8D85261EEF36}"/>
  </bookViews>
  <sheets>
    <sheet name="d" sheetId="3" r:id="rId1"/>
    <sheet name="a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" i="3" l="1"/>
  <c r="K7" i="3"/>
  <c r="K8" i="3"/>
  <c r="K9" i="3"/>
  <c r="K10" i="3"/>
  <c r="K11" i="3"/>
  <c r="K12" i="3"/>
  <c r="L12" i="3" s="1"/>
  <c r="K13" i="3"/>
  <c r="L13" i="3" s="1"/>
  <c r="K14" i="3"/>
  <c r="K15" i="3"/>
  <c r="K16" i="3"/>
  <c r="K17" i="3"/>
  <c r="K18" i="3"/>
  <c r="K19" i="3"/>
  <c r="K20" i="3"/>
  <c r="L20" i="3" s="1"/>
  <c r="K21" i="3"/>
  <c r="L21" i="3" s="1"/>
  <c r="K22" i="3"/>
  <c r="K23" i="3"/>
  <c r="K24" i="3"/>
  <c r="K25" i="3"/>
  <c r="K26" i="3"/>
  <c r="K27" i="3"/>
  <c r="K28" i="3"/>
  <c r="L28" i="3" s="1"/>
  <c r="K29" i="3"/>
  <c r="L29" i="3" s="1"/>
  <c r="K30" i="3"/>
  <c r="K31" i="3"/>
  <c r="K32" i="3"/>
  <c r="K33" i="3"/>
  <c r="K34" i="3"/>
  <c r="K35" i="3"/>
  <c r="K36" i="3"/>
  <c r="L36" i="3" s="1"/>
  <c r="K37" i="3"/>
  <c r="L37" i="3" s="1"/>
  <c r="K38" i="3"/>
  <c r="K39" i="3"/>
  <c r="K40" i="3"/>
  <c r="K41" i="3"/>
  <c r="K42" i="3"/>
  <c r="K43" i="3"/>
  <c r="K44" i="3"/>
  <c r="L44" i="3" s="1"/>
  <c r="K45" i="3"/>
  <c r="L45" i="3" s="1"/>
  <c r="K46" i="3"/>
  <c r="K47" i="3"/>
  <c r="K48" i="3"/>
  <c r="K49" i="3"/>
  <c r="K50" i="3"/>
  <c r="K51" i="3"/>
  <c r="K52" i="3"/>
  <c r="L52" i="3" s="1"/>
  <c r="K53" i="3"/>
  <c r="L53" i="3" s="1"/>
  <c r="K54" i="3"/>
  <c r="K55" i="3"/>
  <c r="K56" i="3"/>
  <c r="K57" i="3"/>
  <c r="K58" i="3"/>
  <c r="K59" i="3"/>
  <c r="K60" i="3"/>
  <c r="L60" i="3" s="1"/>
  <c r="K61" i="3"/>
  <c r="L61" i="3" s="1"/>
  <c r="K62" i="3"/>
  <c r="K63" i="3"/>
  <c r="K64" i="3"/>
  <c r="K65" i="3"/>
  <c r="K66" i="3"/>
  <c r="K67" i="3"/>
  <c r="K68" i="3"/>
  <c r="L68" i="3" s="1"/>
  <c r="K69" i="3"/>
  <c r="L69" i="3" s="1"/>
  <c r="K70" i="3"/>
  <c r="K71" i="3"/>
  <c r="K72" i="3"/>
  <c r="K73" i="3"/>
  <c r="K74" i="3"/>
  <c r="K75" i="3"/>
  <c r="K76" i="3"/>
  <c r="L76" i="3" s="1"/>
  <c r="K77" i="3"/>
  <c r="L77" i="3" s="1"/>
  <c r="K78" i="3"/>
  <c r="K79" i="3"/>
  <c r="K80" i="3"/>
  <c r="K81" i="3"/>
  <c r="K82" i="3"/>
  <c r="K83" i="3"/>
  <c r="K84" i="3"/>
  <c r="L84" i="3" s="1"/>
  <c r="K85" i="3"/>
  <c r="L85" i="3" s="1"/>
  <c r="K86" i="3"/>
  <c r="K87" i="3"/>
  <c r="K88" i="3"/>
  <c r="K89" i="3"/>
  <c r="K90" i="3"/>
  <c r="K91" i="3"/>
  <c r="K92" i="3"/>
  <c r="L92" i="3" s="1"/>
  <c r="K93" i="3"/>
  <c r="L93" i="3" s="1"/>
  <c r="K94" i="3"/>
  <c r="K95" i="3"/>
  <c r="L6" i="3"/>
  <c r="L7" i="3"/>
  <c r="L8" i="3"/>
  <c r="L9" i="3"/>
  <c r="L10" i="3"/>
  <c r="L11" i="3"/>
  <c r="L14" i="3"/>
  <c r="L15" i="3"/>
  <c r="L16" i="3"/>
  <c r="L17" i="3"/>
  <c r="L18" i="3"/>
  <c r="L19" i="3"/>
  <c r="L22" i="3"/>
  <c r="L23" i="3"/>
  <c r="L24" i="3"/>
  <c r="L25" i="3"/>
  <c r="L26" i="3"/>
  <c r="L27" i="3"/>
  <c r="L30" i="3"/>
  <c r="L31" i="3"/>
  <c r="L32" i="3"/>
  <c r="L33" i="3"/>
  <c r="L34" i="3"/>
  <c r="L35" i="3"/>
  <c r="L38" i="3"/>
  <c r="L39" i="3"/>
  <c r="L40" i="3"/>
  <c r="L41" i="3"/>
  <c r="L42" i="3"/>
  <c r="L43" i="3"/>
  <c r="L46" i="3"/>
  <c r="L47" i="3"/>
  <c r="L48" i="3"/>
  <c r="L49" i="3"/>
  <c r="L50" i="3"/>
  <c r="L51" i="3"/>
  <c r="L54" i="3"/>
  <c r="L55" i="3"/>
  <c r="L56" i="3"/>
  <c r="L57" i="3"/>
  <c r="L58" i="3"/>
  <c r="L59" i="3"/>
  <c r="L62" i="3"/>
  <c r="L63" i="3"/>
  <c r="L64" i="3"/>
  <c r="L65" i="3"/>
  <c r="L66" i="3"/>
  <c r="L67" i="3"/>
  <c r="L70" i="3"/>
  <c r="L71" i="3"/>
  <c r="L72" i="3"/>
  <c r="L73" i="3"/>
  <c r="L74" i="3"/>
  <c r="L75" i="3"/>
  <c r="L78" i="3"/>
  <c r="L79" i="3"/>
  <c r="L80" i="3"/>
  <c r="L81" i="3"/>
  <c r="L82" i="3"/>
  <c r="L83" i="3"/>
  <c r="L86" i="3"/>
  <c r="L87" i="3"/>
  <c r="L88" i="3"/>
  <c r="L89" i="3"/>
  <c r="L90" i="3"/>
  <c r="L91" i="3"/>
  <c r="L94" i="3"/>
  <c r="L95" i="3"/>
  <c r="K5" i="3"/>
  <c r="L5" i="3"/>
  <c r="C5" i="4"/>
  <c r="D5" i="4"/>
  <c r="E5" i="4"/>
  <c r="F5" i="4"/>
  <c r="G5" i="4"/>
  <c r="H5" i="4"/>
  <c r="C6" i="4"/>
  <c r="D6" i="4"/>
  <c r="E6" i="4"/>
  <c r="F6" i="4"/>
  <c r="G6" i="4"/>
  <c r="H6" i="4"/>
  <c r="C7" i="4"/>
  <c r="D7" i="4"/>
  <c r="E7" i="4"/>
  <c r="F7" i="4"/>
  <c r="G7" i="4"/>
  <c r="H7" i="4"/>
  <c r="C8" i="4"/>
  <c r="D8" i="4"/>
  <c r="E8" i="4"/>
  <c r="F8" i="4"/>
  <c r="G8" i="4"/>
  <c r="H8" i="4"/>
  <c r="C9" i="4"/>
  <c r="D9" i="4"/>
  <c r="E9" i="4"/>
  <c r="F9" i="4"/>
  <c r="G9" i="4"/>
  <c r="H9" i="4"/>
  <c r="C10" i="4"/>
  <c r="D10" i="4"/>
  <c r="E10" i="4"/>
  <c r="F10" i="4"/>
  <c r="G10" i="4"/>
  <c r="H10" i="4"/>
  <c r="C11" i="4"/>
  <c r="D11" i="4"/>
  <c r="E11" i="4"/>
  <c r="F11" i="4"/>
  <c r="G11" i="4"/>
  <c r="H11" i="4"/>
  <c r="C12" i="4"/>
  <c r="D12" i="4"/>
  <c r="E12" i="4"/>
  <c r="F12" i="4"/>
  <c r="G12" i="4"/>
  <c r="H12" i="4"/>
  <c r="C13" i="4"/>
  <c r="D13" i="4"/>
  <c r="E13" i="4"/>
  <c r="F13" i="4"/>
  <c r="G13" i="4"/>
  <c r="H13" i="4"/>
  <c r="C14" i="4"/>
  <c r="D14" i="4"/>
  <c r="E14" i="4"/>
  <c r="F14" i="4"/>
  <c r="G14" i="4"/>
  <c r="H14" i="4"/>
  <c r="C15" i="4"/>
  <c r="D15" i="4"/>
  <c r="E15" i="4"/>
  <c r="F15" i="4"/>
  <c r="G15" i="4"/>
  <c r="H15" i="4"/>
  <c r="C16" i="4"/>
  <c r="D16" i="4"/>
  <c r="E16" i="4"/>
  <c r="F16" i="4"/>
  <c r="G16" i="4"/>
  <c r="H16" i="4"/>
  <c r="C17" i="4"/>
  <c r="D17" i="4"/>
  <c r="E17" i="4"/>
  <c r="F17" i="4"/>
  <c r="G17" i="4"/>
  <c r="H17" i="4"/>
  <c r="C18" i="4"/>
  <c r="D18" i="4"/>
  <c r="E18" i="4"/>
  <c r="F18" i="4"/>
  <c r="G18" i="4"/>
  <c r="H18" i="4"/>
  <c r="C19" i="4"/>
  <c r="D19" i="4"/>
  <c r="E19" i="4"/>
  <c r="F19" i="4"/>
  <c r="G19" i="4"/>
  <c r="H19" i="4"/>
  <c r="C20" i="4"/>
  <c r="D20" i="4"/>
  <c r="E20" i="4"/>
  <c r="F20" i="4"/>
  <c r="G20" i="4"/>
  <c r="H20" i="4"/>
  <c r="C21" i="4"/>
  <c r="D21" i="4"/>
  <c r="E21" i="4"/>
  <c r="F21" i="4"/>
  <c r="G21" i="4"/>
  <c r="H21" i="4"/>
  <c r="C22" i="4"/>
  <c r="D22" i="4"/>
  <c r="E22" i="4"/>
  <c r="F22" i="4"/>
  <c r="G22" i="4"/>
  <c r="H22" i="4"/>
  <c r="C23" i="4"/>
  <c r="D23" i="4"/>
  <c r="E23" i="4"/>
  <c r="F23" i="4"/>
  <c r="G23" i="4"/>
  <c r="H23" i="4"/>
  <c r="C24" i="4"/>
  <c r="D24" i="4"/>
  <c r="E24" i="4"/>
  <c r="F24" i="4"/>
  <c r="G24" i="4"/>
  <c r="H24" i="4"/>
  <c r="C25" i="4"/>
  <c r="D25" i="4"/>
  <c r="E25" i="4"/>
  <c r="F25" i="4"/>
  <c r="G25" i="4"/>
  <c r="H25" i="4"/>
  <c r="C26" i="4"/>
  <c r="D26" i="4"/>
  <c r="E26" i="4"/>
  <c r="F26" i="4"/>
  <c r="G26" i="4"/>
  <c r="H26" i="4"/>
  <c r="C27" i="4"/>
  <c r="D27" i="4"/>
  <c r="E27" i="4"/>
  <c r="F27" i="4"/>
  <c r="G27" i="4"/>
  <c r="H27" i="4"/>
  <c r="C28" i="4"/>
  <c r="D28" i="4"/>
  <c r="E28" i="4"/>
  <c r="F28" i="4"/>
  <c r="G28" i="4"/>
  <c r="H28" i="4"/>
  <c r="C29" i="4"/>
  <c r="D29" i="4"/>
  <c r="E29" i="4"/>
  <c r="F29" i="4"/>
  <c r="G29" i="4"/>
  <c r="H29" i="4"/>
  <c r="C30" i="4"/>
  <c r="D30" i="4"/>
  <c r="E30" i="4"/>
  <c r="F30" i="4"/>
  <c r="G30" i="4"/>
  <c r="H30" i="4"/>
  <c r="C31" i="4"/>
  <c r="D31" i="4"/>
  <c r="E31" i="4"/>
  <c r="F31" i="4"/>
  <c r="G31" i="4"/>
  <c r="H31" i="4"/>
  <c r="C32" i="4"/>
  <c r="D32" i="4"/>
  <c r="E32" i="4"/>
  <c r="F32" i="4"/>
  <c r="G32" i="4"/>
  <c r="H32" i="4"/>
  <c r="C33" i="4"/>
  <c r="D33" i="4"/>
  <c r="E33" i="4"/>
  <c r="F33" i="4"/>
  <c r="G33" i="4"/>
  <c r="H33" i="4"/>
  <c r="C34" i="4"/>
  <c r="D34" i="4"/>
  <c r="E34" i="4"/>
  <c r="F34" i="4"/>
  <c r="G34" i="4"/>
  <c r="H34" i="4"/>
  <c r="C35" i="4"/>
  <c r="D35" i="4"/>
  <c r="E35" i="4"/>
  <c r="F35" i="4"/>
  <c r="G35" i="4"/>
  <c r="H35" i="4"/>
  <c r="C36" i="4"/>
  <c r="D36" i="4"/>
  <c r="E36" i="4"/>
  <c r="F36" i="4"/>
  <c r="G36" i="4"/>
  <c r="H36" i="4"/>
  <c r="C37" i="4"/>
  <c r="D37" i="4"/>
  <c r="E37" i="4"/>
  <c r="F37" i="4"/>
  <c r="G37" i="4"/>
  <c r="H37" i="4"/>
  <c r="C38" i="4"/>
  <c r="D38" i="4"/>
  <c r="E38" i="4"/>
  <c r="F38" i="4"/>
  <c r="G38" i="4"/>
  <c r="H38" i="4"/>
  <c r="C39" i="4"/>
  <c r="D39" i="4"/>
  <c r="E39" i="4"/>
  <c r="F39" i="4"/>
  <c r="G39" i="4"/>
  <c r="H39" i="4"/>
  <c r="C40" i="4"/>
  <c r="D40" i="4"/>
  <c r="E40" i="4"/>
  <c r="F40" i="4"/>
  <c r="G40" i="4"/>
  <c r="H40" i="4"/>
  <c r="C41" i="4"/>
  <c r="D41" i="4"/>
  <c r="E41" i="4"/>
  <c r="F41" i="4"/>
  <c r="G41" i="4"/>
  <c r="H41" i="4"/>
  <c r="C42" i="4"/>
  <c r="D42" i="4"/>
  <c r="E42" i="4"/>
  <c r="F42" i="4"/>
  <c r="G42" i="4"/>
  <c r="H42" i="4"/>
  <c r="C43" i="4"/>
  <c r="D43" i="4"/>
  <c r="E43" i="4"/>
  <c r="F43" i="4"/>
  <c r="G43" i="4"/>
  <c r="H43" i="4"/>
  <c r="C44" i="4"/>
  <c r="D44" i="4"/>
  <c r="E44" i="4"/>
  <c r="F44" i="4"/>
  <c r="G44" i="4"/>
  <c r="H44" i="4"/>
  <c r="C45" i="4"/>
  <c r="D45" i="4"/>
  <c r="E45" i="4"/>
  <c r="F45" i="4"/>
  <c r="G45" i="4"/>
  <c r="H45" i="4"/>
  <c r="C46" i="4"/>
  <c r="D46" i="4"/>
  <c r="E46" i="4"/>
  <c r="F46" i="4"/>
  <c r="G46" i="4"/>
  <c r="H46" i="4"/>
  <c r="C47" i="4"/>
  <c r="D47" i="4"/>
  <c r="E47" i="4"/>
  <c r="F47" i="4"/>
  <c r="G47" i="4"/>
  <c r="H47" i="4"/>
  <c r="H4" i="4"/>
  <c r="G4" i="4"/>
  <c r="F4" i="4"/>
  <c r="E4" i="4"/>
  <c r="D4" i="4"/>
  <c r="C4" i="4"/>
</calcChain>
</file>

<file path=xl/sharedStrings.xml><?xml version="1.0" encoding="utf-8"?>
<sst xmlns="http://schemas.openxmlformats.org/spreadsheetml/2006/main" count="152" uniqueCount="98">
  <si>
    <t>A S A International India Microfinance Ltd.</t>
  </si>
  <si>
    <t>Aakash Global Foods Pvt. Ltd.</t>
  </si>
  <si>
    <t>Akshar Impex Pvt. Ltd.</t>
  </si>
  <si>
    <t>Alfa Transformers Ltd.</t>
  </si>
  <si>
    <t>Ambuja Intermediates Pvt. Ltd.</t>
  </si>
  <si>
    <t>Ansal Housing Ltd.</t>
  </si>
  <si>
    <t>Aro Granite Inds. Ltd.</t>
  </si>
  <si>
    <t>Banswara Syntex Ltd.</t>
  </si>
  <si>
    <t>Beardsell Ltd.</t>
  </si>
  <si>
    <t>Blue Jay Finlease Pvt. Ltd.</t>
  </si>
  <si>
    <t>Cargosol Logistics Ltd.</t>
  </si>
  <si>
    <t>Cikautxo India Pvt. Ltd.</t>
  </si>
  <si>
    <t>Continental Device India Pvt. Ltd.</t>
  </si>
  <si>
    <t>East India Pharmaceutical Works Ltd.</t>
  </si>
  <si>
    <t>Globetrotters Educational Innoventions Pvt. Ltd.</t>
  </si>
  <si>
    <t>Innovative Tyres &amp; Tubes Ltd.</t>
  </si>
  <si>
    <t>Jai Maharashtra Nagar Devp. Pvt. Ltd.</t>
  </si>
  <si>
    <t>Jaika Motors Pvt. Ltd.</t>
  </si>
  <si>
    <t>Jharkhand Central Railway Ltd.</t>
  </si>
  <si>
    <t>K N Agri Resources Ltd.</t>
  </si>
  <si>
    <t>Kapston Services Ltd.</t>
  </si>
  <si>
    <t>Kekule Pharma Ltd.</t>
  </si>
  <si>
    <t>Kesoram Industries Ltd.</t>
  </si>
  <si>
    <t>M G Polyplast Inds. Pvt. Ltd.</t>
  </si>
  <si>
    <t>Maharashtra State Power Generation Co. Ltd.</t>
  </si>
  <si>
    <t>Methodex Systems Pvt. Ltd.</t>
  </si>
  <si>
    <t>Midland Microfin Ltd.</t>
  </si>
  <si>
    <t>Mira Exim Ltd.</t>
  </si>
  <si>
    <t>Nandan Petrochem Ltd.</t>
  </si>
  <si>
    <t>Oswal Industries Ltd.</t>
  </si>
  <si>
    <t>P H F Leasing Ltd.</t>
  </si>
  <si>
    <t>Palak Jewellers Pvt. Ltd.</t>
  </si>
  <si>
    <t>Premium Lifestyle &amp; Fashion India Pvt. Ltd.</t>
  </si>
  <si>
    <t>Putzmeister Concrete Machines Pvt. Ltd.</t>
  </si>
  <si>
    <t>Raunaq E P C International Ltd.</t>
  </si>
  <si>
    <t>Ravali Spinners Pvt. Ltd.</t>
  </si>
  <si>
    <t>Remsons Industries Ltd.</t>
  </si>
  <si>
    <t>S B E E Cables (India) Ltd.</t>
  </si>
  <si>
    <t>Sahyadri Industries Ltd.</t>
  </si>
  <si>
    <t>Shriram Finance Ltd.</t>
  </si>
  <si>
    <t>Sical Saumya Mining Ltd.</t>
  </si>
  <si>
    <t>Simplex Agri-Infra Services Pvt. Ltd.</t>
  </si>
  <si>
    <t>Suncity Projects Pvt. Ltd.</t>
  </si>
  <si>
    <t>T C P Ltd.</t>
  </si>
  <si>
    <t>Tara Chand Infralogistic Solutions Ltd.</t>
  </si>
  <si>
    <t>Vishwa Industrial Co. Ltd.</t>
  </si>
  <si>
    <t>Vision Distribution Pvt. Ltd.</t>
  </si>
  <si>
    <t>Beekay Steel Inds. Ltd.</t>
  </si>
  <si>
    <t>Bharat Dynamics Ltd.</t>
  </si>
  <si>
    <t>Bharat Serums &amp; Vaccines Ltd.</t>
  </si>
  <si>
    <t>C L Gupta Exports Ltd.</t>
  </si>
  <si>
    <t>Cargill India Pvt. Ltd.</t>
  </si>
  <si>
    <t>Chennai International Terminals Pvt. Ltd.</t>
  </si>
  <si>
    <t>G I C Housing Finance Ltd.</t>
  </si>
  <si>
    <t>Hinduja Renewables Energy Pvt. Ltd.</t>
  </si>
  <si>
    <t>Housing Development Finance Corpn. Ltd. [Merged]</t>
  </si>
  <si>
    <t>Jindal Pipes Ltd.</t>
  </si>
  <si>
    <t>Juniper Hotels Ltd.</t>
  </si>
  <si>
    <t>Kotak Investment Advisors Ltd.</t>
  </si>
  <si>
    <t>L &amp; T Finance Holdings Ltd.</t>
  </si>
  <si>
    <t>L &amp; T Finance Ltd.</t>
  </si>
  <si>
    <t>L &amp; T Infra Credit Ltd. [Merged]</t>
  </si>
  <si>
    <t>Mahindra Rural Housing Finance Ltd.</t>
  </si>
  <si>
    <t>Medreich Ltd.</t>
  </si>
  <si>
    <t>R E C Ltd.</t>
  </si>
  <si>
    <t>Salarpuria Properties Pvt. Ltd.</t>
  </si>
  <si>
    <t>Standard Chartered Securities (India) Ltd.</t>
  </si>
  <si>
    <t>Sterlite Tech Cables Solutions Ltd.</t>
  </si>
  <si>
    <t>Sun Pharma Laboratories Ltd.</t>
  </si>
  <si>
    <t>Sun Pharmaceutical Inds. Ltd.</t>
  </si>
  <si>
    <t>Tata Cleantech Capital Ltd.</t>
  </si>
  <si>
    <t>NWC</t>
  </si>
  <si>
    <t>PROF</t>
  </si>
  <si>
    <t>DE</t>
  </si>
  <si>
    <t>DSCR</t>
  </si>
  <si>
    <t>Op</t>
  </si>
  <si>
    <t>sales</t>
  </si>
  <si>
    <t>A L F Engineering Pvt. Ltd.</t>
  </si>
  <si>
    <t>Arohan Financial Services Ltd.</t>
  </si>
  <si>
    <t>J S W Severfield Structures Ltd.</t>
  </si>
  <si>
    <t>Janardan Wind Energy Pvt. Ltd.</t>
  </si>
  <si>
    <t>Jupiter Wagons Ltd.</t>
  </si>
  <si>
    <t>Jupiter Wagons Ltd. [Merged]</t>
  </si>
  <si>
    <t>Kiran Solar One Pvt. Ltd.</t>
  </si>
  <si>
    <t>Kiran Suryaprakash India Pvt. Ltd.</t>
  </si>
  <si>
    <t>M Venkata Rao Infra Projects Pvt. Ltd.</t>
  </si>
  <si>
    <t>Navi Finserv Ltd.</t>
  </si>
  <si>
    <t>Palimarwar Solar Project Pvt. Ltd.</t>
  </si>
  <si>
    <t>Ravindra Heraeus Pvt. Ltd.</t>
  </si>
  <si>
    <t>Satin Creditcare Network Ltd.</t>
  </si>
  <si>
    <t>Sidhidata Solar Urja Ltd.</t>
  </si>
  <si>
    <t>Solarfield Energy Two Pvt. Ltd.</t>
  </si>
  <si>
    <t>Uttar Pradesh Power Corpn. Ltd.</t>
  </si>
  <si>
    <t xml:space="preserve">Credit_Rating </t>
  </si>
  <si>
    <t>FCFFTA</t>
  </si>
  <si>
    <t>Predicted prob</t>
  </si>
  <si>
    <t>eq</t>
  </si>
  <si>
    <t>Prob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</si>
</sst>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C55EF-1B42-4506-8144-D3611DDC030C}">
  <dimension ref="B3:L95"/>
  <sheetViews>
    <sheetView tabSelected="1" topLeftCell="B1" workbookViewId="0">
      <selection activeCell="H3" sqref="H3"/>
    </sheetView>
  </sheetViews>
  <sheetFormatPr defaultRowHeight="14.5" x14ac:dyDescent="0.35"/>
  <cols>
    <col min="2" max="2" width="41.26953125" bestFit="1" customWidth="1"/>
    <col min="3" max="3" width="41.26953125" customWidth="1"/>
  </cols>
  <sheetData>
    <row r="3" spans="2:12" x14ac:dyDescent="0.35">
      <c r="E3" t="s">
        <v>94</v>
      </c>
    </row>
    <row r="4" spans="2:12" x14ac:dyDescent="0.35">
      <c r="C4" s="1" t="s">
        <v>93</v>
      </c>
      <c r="D4" s="1" t="s">
        <v>71</v>
      </c>
      <c r="E4" s="1" t="s">
        <v>72</v>
      </c>
      <c r="F4" s="1" t="s">
        <v>73</v>
      </c>
      <c r="G4" s="1" t="s">
        <v>74</v>
      </c>
      <c r="H4" s="1" t="s">
        <v>75</v>
      </c>
      <c r="I4" s="1" t="s">
        <v>76</v>
      </c>
      <c r="J4" s="1" t="s">
        <v>95</v>
      </c>
      <c r="K4" s="1" t="s">
        <v>96</v>
      </c>
      <c r="L4" s="1" t="s">
        <v>97</v>
      </c>
    </row>
    <row r="5" spans="2:12" x14ac:dyDescent="0.35">
      <c r="B5" t="s">
        <v>0</v>
      </c>
      <c r="C5">
        <v>1</v>
      </c>
      <c r="D5">
        <v>-0.1393218193884953</v>
      </c>
      <c r="E5">
        <v>4.8600000000000003</v>
      </c>
      <c r="F5">
        <v>6.61</v>
      </c>
      <c r="G5">
        <v>0.31</v>
      </c>
      <c r="H5">
        <v>0.10624932475189454</v>
      </c>
      <c r="I5">
        <v>0</v>
      </c>
      <c r="J5">
        <v>0.93264999999999998</v>
      </c>
      <c r="K5">
        <f>4.106 -0.4*E5-1.099*G5-0.393*I5</f>
        <v>1.82131</v>
      </c>
      <c r="L5">
        <f>EXP(K5)/(1+EXP(K5))</f>
        <v>0.86072324241287224</v>
      </c>
    </row>
    <row r="6" spans="2:12" x14ac:dyDescent="0.35">
      <c r="B6" t="s">
        <v>1</v>
      </c>
      <c r="C6">
        <v>1</v>
      </c>
      <c r="D6">
        <v>0.16485549132947977</v>
      </c>
      <c r="E6">
        <v>3.34</v>
      </c>
      <c r="F6">
        <v>1.02</v>
      </c>
      <c r="G6">
        <v>0.38</v>
      </c>
      <c r="H6">
        <v>0.14948866162738994</v>
      </c>
      <c r="I6">
        <v>3.2070253445975991</v>
      </c>
      <c r="J6">
        <v>0.83816999999999997</v>
      </c>
      <c r="K6">
        <f t="shared" ref="K6:K69" si="0">4.106 -0.4*E6-1.099*G6-0.393*I6</f>
        <v>1.0920190395731433</v>
      </c>
      <c r="L6">
        <f t="shared" ref="L6:L69" si="1">EXP(K6)/(1+EXP(K6))</f>
        <v>0.7487617292235037</v>
      </c>
    </row>
    <row r="7" spans="2:12" x14ac:dyDescent="0.35">
      <c r="B7" t="s">
        <v>2</v>
      </c>
      <c r="C7">
        <v>1</v>
      </c>
      <c r="D7">
        <v>0.7829863843384125</v>
      </c>
      <c r="E7">
        <v>2</v>
      </c>
      <c r="F7">
        <v>1.2</v>
      </c>
      <c r="G7">
        <v>0.12</v>
      </c>
      <c r="H7">
        <v>4.5115291985597446E-2</v>
      </c>
      <c r="I7">
        <v>1.1086153039082434</v>
      </c>
      <c r="J7">
        <v>0.96404000000000001</v>
      </c>
      <c r="K7">
        <f t="shared" si="0"/>
        <v>2.7384341855640608</v>
      </c>
      <c r="L7">
        <f t="shared" si="1"/>
        <v>0.93925682299918101</v>
      </c>
    </row>
    <row r="8" spans="2:12" x14ac:dyDescent="0.35">
      <c r="B8" t="s">
        <v>3</v>
      </c>
      <c r="C8">
        <v>1</v>
      </c>
      <c r="D8">
        <v>-7.321085823964903E-3</v>
      </c>
      <c r="E8">
        <v>-27.79</v>
      </c>
      <c r="F8">
        <v>1.46</v>
      </c>
      <c r="G8">
        <v>-1.21</v>
      </c>
      <c r="H8">
        <v>-0.12695366054291199</v>
      </c>
      <c r="I8">
        <v>0.5412667946257198</v>
      </c>
      <c r="J8">
        <v>0.99878999999999996</v>
      </c>
      <c r="K8">
        <f t="shared" si="0"/>
        <v>16.339072149712091</v>
      </c>
      <c r="L8">
        <f t="shared" si="1"/>
        <v>0.9999999198264542</v>
      </c>
    </row>
    <row r="9" spans="2:12" x14ac:dyDescent="0.35">
      <c r="B9" t="s">
        <v>4</v>
      </c>
      <c r="C9">
        <v>1</v>
      </c>
      <c r="D9">
        <v>0.20396087644925684</v>
      </c>
      <c r="E9">
        <v>12.33</v>
      </c>
      <c r="F9">
        <v>0.21</v>
      </c>
      <c r="G9">
        <v>0.7</v>
      </c>
      <c r="H9">
        <v>0.11458705756167321</v>
      </c>
      <c r="I9">
        <v>0.76354767863527251</v>
      </c>
      <c r="J9">
        <v>0.89115</v>
      </c>
      <c r="K9">
        <f t="shared" si="0"/>
        <v>-1.8953742377036624</v>
      </c>
      <c r="L9">
        <f t="shared" si="1"/>
        <v>0.1306329157389001</v>
      </c>
    </row>
    <row r="10" spans="2:12" x14ac:dyDescent="0.35">
      <c r="B10" t="s">
        <v>5</v>
      </c>
      <c r="C10">
        <v>1</v>
      </c>
      <c r="D10">
        <v>0.74946173450928988</v>
      </c>
      <c r="E10">
        <v>-43.02</v>
      </c>
      <c r="F10">
        <v>3.83</v>
      </c>
      <c r="G10">
        <v>0.06</v>
      </c>
      <c r="H10">
        <v>8.104131659980222E-3</v>
      </c>
      <c r="I10">
        <v>5.518527749415103E-2</v>
      </c>
      <c r="J10">
        <v>0.99589000000000005</v>
      </c>
      <c r="K10">
        <f t="shared" si="0"/>
        <v>21.226372185944797</v>
      </c>
      <c r="L10">
        <f t="shared" si="1"/>
        <v>0.99999999939535056</v>
      </c>
    </row>
    <row r="11" spans="2:12" x14ac:dyDescent="0.35">
      <c r="B11" t="s">
        <v>6</v>
      </c>
      <c r="C11">
        <v>1</v>
      </c>
      <c r="D11">
        <v>0.46355264453856004</v>
      </c>
      <c r="E11">
        <v>9.84</v>
      </c>
      <c r="F11">
        <v>0.9</v>
      </c>
      <c r="G11">
        <v>0.17</v>
      </c>
      <c r="H11">
        <v>6.5276273022751907E-2</v>
      </c>
      <c r="I11">
        <v>0.44166748744213535</v>
      </c>
      <c r="J11">
        <v>0.95635999999999999</v>
      </c>
      <c r="K11">
        <f t="shared" si="0"/>
        <v>-0.19040532256475926</v>
      </c>
      <c r="L11">
        <f t="shared" si="1"/>
        <v>0.45254196217941117</v>
      </c>
    </row>
    <row r="12" spans="2:12" x14ac:dyDescent="0.35">
      <c r="B12" t="s">
        <v>7</v>
      </c>
      <c r="C12">
        <v>1</v>
      </c>
      <c r="D12">
        <v>0.40922623855262996</v>
      </c>
      <c r="E12">
        <v>6.92</v>
      </c>
      <c r="F12">
        <v>0.64</v>
      </c>
      <c r="G12">
        <v>0.72</v>
      </c>
      <c r="H12">
        <v>0.12342656908184947</v>
      </c>
      <c r="I12">
        <v>0.97784460156317954</v>
      </c>
      <c r="J12">
        <v>0.89739999999999998</v>
      </c>
      <c r="K12">
        <f t="shared" si="0"/>
        <v>0.1624270715856701</v>
      </c>
      <c r="L12">
        <f t="shared" si="1"/>
        <v>0.54051772694930611</v>
      </c>
    </row>
    <row r="13" spans="2:12" x14ac:dyDescent="0.35">
      <c r="B13" t="s">
        <v>8</v>
      </c>
      <c r="C13">
        <v>1</v>
      </c>
      <c r="D13">
        <v>0.21810045956623397</v>
      </c>
      <c r="E13">
        <v>4.79</v>
      </c>
      <c r="F13">
        <v>0.78</v>
      </c>
      <c r="G13">
        <v>0.51</v>
      </c>
      <c r="H13">
        <v>9.6105780859469483E-2</v>
      </c>
      <c r="I13">
        <v>0.97548980085463211</v>
      </c>
      <c r="J13">
        <v>0.92813000000000001</v>
      </c>
      <c r="K13">
        <f t="shared" si="0"/>
        <v>1.2461425082641289</v>
      </c>
      <c r="L13">
        <f t="shared" si="1"/>
        <v>0.77663139667394476</v>
      </c>
    </row>
    <row r="14" spans="2:12" x14ac:dyDescent="0.35">
      <c r="B14" t="s">
        <v>9</v>
      </c>
      <c r="C14">
        <v>1</v>
      </c>
      <c r="D14">
        <v>-7.3524288868684247</v>
      </c>
      <c r="E14">
        <v>-5.76</v>
      </c>
      <c r="F14">
        <v>1.34</v>
      </c>
      <c r="G14">
        <v>0.15</v>
      </c>
      <c r="H14">
        <v>8.3582283413430311E-2</v>
      </c>
      <c r="I14">
        <v>1.6885309780490974E-3</v>
      </c>
      <c r="J14">
        <v>0.94218000000000002</v>
      </c>
      <c r="K14">
        <f t="shared" si="0"/>
        <v>6.2444864073256268</v>
      </c>
      <c r="L14">
        <f t="shared" si="1"/>
        <v>0.99806263340450085</v>
      </c>
    </row>
    <row r="15" spans="2:12" x14ac:dyDescent="0.35">
      <c r="B15" t="s">
        <v>10</v>
      </c>
      <c r="C15">
        <v>1</v>
      </c>
      <c r="D15">
        <v>0.28813384813384812</v>
      </c>
      <c r="E15">
        <v>1.79</v>
      </c>
      <c r="F15">
        <v>2.09</v>
      </c>
      <c r="G15">
        <v>0.39</v>
      </c>
      <c r="H15">
        <v>0.10424710424710425</v>
      </c>
      <c r="I15">
        <v>2.7740025740025742</v>
      </c>
      <c r="J15">
        <v>0.87861999999999996</v>
      </c>
      <c r="K15">
        <f t="shared" si="0"/>
        <v>1.871206988416988</v>
      </c>
      <c r="L15">
        <f t="shared" si="1"/>
        <v>0.86659787431974755</v>
      </c>
    </row>
    <row r="16" spans="2:12" x14ac:dyDescent="0.35">
      <c r="B16" t="s">
        <v>11</v>
      </c>
      <c r="C16">
        <v>1</v>
      </c>
      <c r="D16">
        <v>0.22155297532656024</v>
      </c>
      <c r="E16">
        <v>5.89</v>
      </c>
      <c r="F16">
        <v>0.2</v>
      </c>
      <c r="G16">
        <v>1.8</v>
      </c>
      <c r="H16">
        <v>7.8167115902964962E-2</v>
      </c>
      <c r="I16">
        <v>0.84770889487870626</v>
      </c>
      <c r="J16">
        <v>0.77951000000000004</v>
      </c>
      <c r="K16">
        <f t="shared" si="0"/>
        <v>-0.56134959568733156</v>
      </c>
      <c r="L16">
        <f t="shared" si="1"/>
        <v>0.36323524686103015</v>
      </c>
    </row>
    <row r="17" spans="2:12" x14ac:dyDescent="0.35">
      <c r="B17" t="s">
        <v>12</v>
      </c>
      <c r="C17">
        <v>1</v>
      </c>
      <c r="D17">
        <v>0.16042989989328724</v>
      </c>
      <c r="E17">
        <v>2.2200000000000002</v>
      </c>
      <c r="F17">
        <v>0.47</v>
      </c>
      <c r="G17">
        <v>0.7</v>
      </c>
      <c r="H17">
        <v>4.7258498907464808E-2</v>
      </c>
      <c r="I17">
        <v>0.7406880430916204</v>
      </c>
      <c r="J17">
        <v>0.94013999999999998</v>
      </c>
      <c r="K17">
        <f t="shared" si="0"/>
        <v>2.1576095990649931</v>
      </c>
      <c r="L17">
        <f t="shared" si="1"/>
        <v>0.89637772715596464</v>
      </c>
    </row>
    <row r="18" spans="2:12" x14ac:dyDescent="0.35">
      <c r="B18" t="s">
        <v>13</v>
      </c>
      <c r="C18">
        <v>1</v>
      </c>
      <c r="D18">
        <v>0.22403281096963765</v>
      </c>
      <c r="E18">
        <v>3.21</v>
      </c>
      <c r="F18">
        <v>0.78</v>
      </c>
      <c r="G18">
        <v>0.28999999999999998</v>
      </c>
      <c r="H18">
        <v>8.0252203721841331E-2</v>
      </c>
      <c r="I18">
        <v>1.0569906953966701</v>
      </c>
      <c r="J18">
        <v>0.94757999999999998</v>
      </c>
      <c r="K18">
        <f t="shared" si="0"/>
        <v>2.087892656709109</v>
      </c>
      <c r="L18">
        <f t="shared" si="1"/>
        <v>0.88972082776064354</v>
      </c>
    </row>
    <row r="19" spans="2:12" x14ac:dyDescent="0.35">
      <c r="B19" t="s">
        <v>14</v>
      </c>
      <c r="C19">
        <v>1</v>
      </c>
      <c r="D19">
        <v>2.3405814805765941E-2</v>
      </c>
      <c r="E19">
        <v>30.01</v>
      </c>
      <c r="F19">
        <v>0.87</v>
      </c>
      <c r="G19">
        <v>1.08</v>
      </c>
      <c r="H19">
        <v>0.17729456796156037</v>
      </c>
      <c r="I19">
        <v>0.40809512175258572</v>
      </c>
      <c r="J19">
        <v>0.69044000000000005</v>
      </c>
      <c r="K19">
        <f t="shared" si="0"/>
        <v>-9.2453013828487691</v>
      </c>
      <c r="L19">
        <f t="shared" si="1"/>
        <v>9.6554982745462574E-5</v>
      </c>
    </row>
    <row r="20" spans="2:12" x14ac:dyDescent="0.35">
      <c r="B20" t="s">
        <v>15</v>
      </c>
      <c r="C20">
        <v>1</v>
      </c>
      <c r="D20">
        <v>2.976087760384568E-2</v>
      </c>
      <c r="E20">
        <v>0.14000000000000001</v>
      </c>
      <c r="F20">
        <v>0.4</v>
      </c>
      <c r="G20">
        <v>0.11</v>
      </c>
      <c r="H20">
        <v>2.397386909897695E-2</v>
      </c>
      <c r="I20">
        <v>0.85769752249476161</v>
      </c>
      <c r="J20">
        <v>0.97126000000000001</v>
      </c>
      <c r="K20">
        <f t="shared" si="0"/>
        <v>3.5920348736595584</v>
      </c>
      <c r="L20">
        <f t="shared" si="1"/>
        <v>0.97319601312159076</v>
      </c>
    </row>
    <row r="21" spans="2:12" x14ac:dyDescent="0.35">
      <c r="B21" t="s">
        <v>16</v>
      </c>
      <c r="C21">
        <v>1</v>
      </c>
      <c r="D21">
        <v>0</v>
      </c>
      <c r="E21">
        <v>-407.69</v>
      </c>
      <c r="F21">
        <v>0</v>
      </c>
      <c r="G21">
        <v>-0.01</v>
      </c>
      <c r="H21">
        <v>-1.6637368156705173E-3</v>
      </c>
      <c r="I21">
        <v>0</v>
      </c>
      <c r="J21">
        <v>1</v>
      </c>
      <c r="K21">
        <f t="shared" si="0"/>
        <v>167.19299000000001</v>
      </c>
      <c r="L21">
        <f t="shared" si="1"/>
        <v>1</v>
      </c>
    </row>
    <row r="22" spans="2:12" x14ac:dyDescent="0.35">
      <c r="B22" t="s">
        <v>17</v>
      </c>
      <c r="C22">
        <v>1</v>
      </c>
      <c r="D22">
        <v>0.40563519313304719</v>
      </c>
      <c r="E22">
        <v>0.84</v>
      </c>
      <c r="F22">
        <v>5.67</v>
      </c>
      <c r="G22">
        <v>0.18</v>
      </c>
      <c r="H22">
        <v>9.2188841201716748E-2</v>
      </c>
      <c r="I22">
        <v>1.6996995708154508</v>
      </c>
      <c r="J22">
        <v>0.92129000000000005</v>
      </c>
      <c r="K22">
        <f t="shared" si="0"/>
        <v>2.9041980686695279</v>
      </c>
      <c r="L22">
        <f t="shared" si="1"/>
        <v>0.94805357270042234</v>
      </c>
    </row>
    <row r="23" spans="2:12" x14ac:dyDescent="0.35">
      <c r="B23" t="s">
        <v>18</v>
      </c>
      <c r="C23">
        <v>1</v>
      </c>
      <c r="D23">
        <v>0</v>
      </c>
      <c r="E23">
        <v>57.14</v>
      </c>
      <c r="F23">
        <v>0.61</v>
      </c>
      <c r="G23">
        <v>0.03</v>
      </c>
      <c r="H23">
        <v>7.0808992742078247E-3</v>
      </c>
      <c r="I23">
        <v>0</v>
      </c>
      <c r="J23">
        <v>0.85055999999999998</v>
      </c>
      <c r="K23">
        <f t="shared" si="0"/>
        <v>-18.782969999999999</v>
      </c>
      <c r="L23">
        <f t="shared" si="1"/>
        <v>6.9608098823656244E-9</v>
      </c>
    </row>
    <row r="24" spans="2:12" x14ac:dyDescent="0.35">
      <c r="B24" t="s">
        <v>19</v>
      </c>
      <c r="C24">
        <v>1</v>
      </c>
      <c r="D24">
        <v>0.59369252351015744</v>
      </c>
      <c r="E24">
        <v>2.27</v>
      </c>
      <c r="F24">
        <v>0.14000000000000001</v>
      </c>
      <c r="G24">
        <v>1.26</v>
      </c>
      <c r="H24">
        <v>0.22917857328414817</v>
      </c>
      <c r="I24">
        <v>6.7488959318335322</v>
      </c>
      <c r="J24">
        <v>0.29593999999999998</v>
      </c>
      <c r="K24">
        <f t="shared" si="0"/>
        <v>-0.83905610121057861</v>
      </c>
      <c r="L24">
        <f t="shared" si="1"/>
        <v>0.3017336172250108</v>
      </c>
    </row>
    <row r="25" spans="2:12" x14ac:dyDescent="0.35">
      <c r="B25" t="s">
        <v>20</v>
      </c>
      <c r="C25">
        <v>1</v>
      </c>
      <c r="D25">
        <v>-0.53913957625748021</v>
      </c>
      <c r="E25">
        <v>4.66</v>
      </c>
      <c r="F25">
        <v>1.01</v>
      </c>
      <c r="G25">
        <v>0.38</v>
      </c>
      <c r="H25">
        <v>0.13682678311499272</v>
      </c>
      <c r="I25">
        <v>1.7118712599061947</v>
      </c>
      <c r="J25">
        <v>0.89478000000000002</v>
      </c>
      <c r="K25">
        <f t="shared" si="0"/>
        <v>1.1516145948568655</v>
      </c>
      <c r="L25">
        <f t="shared" si="1"/>
        <v>0.75980570571169359</v>
      </c>
    </row>
    <row r="26" spans="2:12" x14ac:dyDescent="0.35">
      <c r="B26" t="s">
        <v>21</v>
      </c>
      <c r="C26">
        <v>1</v>
      </c>
      <c r="D26">
        <v>0.31666933418693982</v>
      </c>
      <c r="E26">
        <v>6</v>
      </c>
      <c r="F26">
        <v>1.04</v>
      </c>
      <c r="G26">
        <v>0.39</v>
      </c>
      <c r="H26">
        <v>0.10563380281690142</v>
      </c>
      <c r="I26">
        <v>1.0496158770806658</v>
      </c>
      <c r="J26">
        <v>0.92879</v>
      </c>
      <c r="K26">
        <f t="shared" si="0"/>
        <v>0.86489096030729784</v>
      </c>
      <c r="L26">
        <f t="shared" si="1"/>
        <v>0.70368150221908632</v>
      </c>
    </row>
    <row r="27" spans="2:12" x14ac:dyDescent="0.35">
      <c r="B27" t="s">
        <v>22</v>
      </c>
      <c r="C27">
        <v>1</v>
      </c>
      <c r="D27">
        <v>8.3904894387189122E-2</v>
      </c>
      <c r="E27">
        <v>8.92</v>
      </c>
      <c r="F27">
        <v>6.41</v>
      </c>
      <c r="G27">
        <v>1.58</v>
      </c>
      <c r="H27">
        <v>0.18646817780483327</v>
      </c>
      <c r="I27">
        <v>0.60754344878589917</v>
      </c>
      <c r="J27">
        <v>0.63578000000000001</v>
      </c>
      <c r="K27">
        <f t="shared" si="0"/>
        <v>-1.4371845753728587</v>
      </c>
      <c r="L27">
        <f t="shared" si="1"/>
        <v>0.19198171185484253</v>
      </c>
    </row>
    <row r="28" spans="2:12" x14ac:dyDescent="0.35">
      <c r="B28" t="s">
        <v>23</v>
      </c>
      <c r="C28">
        <v>1</v>
      </c>
      <c r="D28">
        <v>0.31340630554775933</v>
      </c>
      <c r="E28">
        <v>4.38</v>
      </c>
      <c r="F28">
        <v>0.46</v>
      </c>
      <c r="G28">
        <v>2.61</v>
      </c>
      <c r="H28">
        <v>0.16025820937412294</v>
      </c>
      <c r="I28">
        <v>2.6424361493123771</v>
      </c>
      <c r="J28">
        <v>0.35256999999999999</v>
      </c>
      <c r="K28">
        <f t="shared" si="0"/>
        <v>-1.5528674066797639</v>
      </c>
      <c r="L28">
        <f t="shared" si="1"/>
        <v>0.17467251132225894</v>
      </c>
    </row>
    <row r="29" spans="2:12" x14ac:dyDescent="0.35">
      <c r="B29" t="s">
        <v>24</v>
      </c>
      <c r="C29">
        <v>1</v>
      </c>
      <c r="D29">
        <v>0.21688697819875158</v>
      </c>
      <c r="E29">
        <v>13.62</v>
      </c>
      <c r="F29">
        <v>1.95</v>
      </c>
      <c r="G29">
        <v>0.38</v>
      </c>
      <c r="H29">
        <v>9.590750053241838E-2</v>
      </c>
      <c r="I29">
        <v>0.29248705605539482</v>
      </c>
      <c r="J29">
        <v>0.92634000000000005</v>
      </c>
      <c r="K29">
        <f t="shared" si="0"/>
        <v>-1.8745674130297705</v>
      </c>
      <c r="L29">
        <f t="shared" si="1"/>
        <v>0.13301411879768071</v>
      </c>
    </row>
    <row r="30" spans="2:12" x14ac:dyDescent="0.35">
      <c r="B30" t="s">
        <v>25</v>
      </c>
      <c r="C30">
        <v>1</v>
      </c>
      <c r="D30">
        <v>0.59176664667066592</v>
      </c>
      <c r="E30">
        <v>2.33</v>
      </c>
      <c r="F30">
        <v>0.87</v>
      </c>
      <c r="G30">
        <v>0.17</v>
      </c>
      <c r="H30">
        <v>6.6316736652669461E-2</v>
      </c>
      <c r="I30">
        <v>1.422255548890222</v>
      </c>
      <c r="J30">
        <v>0.95318999999999998</v>
      </c>
      <c r="K30">
        <f t="shared" si="0"/>
        <v>2.4282235692861427</v>
      </c>
      <c r="L30">
        <f t="shared" si="1"/>
        <v>0.9189543274996812</v>
      </c>
    </row>
    <row r="31" spans="2:12" x14ac:dyDescent="0.35">
      <c r="B31" t="s">
        <v>26</v>
      </c>
      <c r="C31">
        <v>1</v>
      </c>
      <c r="D31">
        <v>-4.6901560122104252E-2</v>
      </c>
      <c r="E31">
        <v>14.24</v>
      </c>
      <c r="F31">
        <v>5.08</v>
      </c>
      <c r="G31">
        <v>1.27</v>
      </c>
      <c r="H31">
        <v>0.12470297161877132</v>
      </c>
      <c r="I31">
        <v>0</v>
      </c>
      <c r="J31">
        <v>0.77846000000000004</v>
      </c>
      <c r="K31">
        <f t="shared" si="0"/>
        <v>-2.9857300000000007</v>
      </c>
      <c r="L31">
        <f t="shared" si="1"/>
        <v>4.8074723527966289E-2</v>
      </c>
    </row>
    <row r="32" spans="2:12" x14ac:dyDescent="0.35">
      <c r="B32" t="s">
        <v>27</v>
      </c>
      <c r="C32">
        <v>1</v>
      </c>
      <c r="D32">
        <v>1.4225051855266191</v>
      </c>
      <c r="E32">
        <v>5.01</v>
      </c>
      <c r="F32">
        <v>0.99</v>
      </c>
      <c r="G32">
        <v>0.19</v>
      </c>
      <c r="H32">
        <v>7.778289928554967E-2</v>
      </c>
      <c r="I32">
        <v>1.0077206729661212</v>
      </c>
      <c r="J32">
        <v>0.95689999999999997</v>
      </c>
      <c r="K32">
        <f t="shared" si="0"/>
        <v>1.4971557755243143</v>
      </c>
      <c r="L32">
        <f t="shared" si="1"/>
        <v>0.81714988697891011</v>
      </c>
    </row>
    <row r="33" spans="2:12" x14ac:dyDescent="0.35">
      <c r="B33" t="s">
        <v>28</v>
      </c>
      <c r="C33">
        <v>1</v>
      </c>
      <c r="D33">
        <v>0.37313042177684713</v>
      </c>
      <c r="E33">
        <v>7.21</v>
      </c>
      <c r="F33">
        <v>0.97</v>
      </c>
      <c r="G33">
        <v>0.38</v>
      </c>
      <c r="H33">
        <v>0.16201764881842656</v>
      </c>
      <c r="I33">
        <v>1.621036494166916</v>
      </c>
      <c r="J33">
        <v>0.89041000000000003</v>
      </c>
      <c r="K33">
        <f t="shared" si="0"/>
        <v>0.16731265779240156</v>
      </c>
      <c r="L33">
        <f t="shared" si="1"/>
        <v>0.54173086034532014</v>
      </c>
    </row>
    <row r="34" spans="2:12" x14ac:dyDescent="0.35">
      <c r="B34" t="s">
        <v>29</v>
      </c>
      <c r="C34">
        <v>1</v>
      </c>
      <c r="D34">
        <v>0.12531194295900178</v>
      </c>
      <c r="E34">
        <v>6.46</v>
      </c>
      <c r="F34">
        <v>0.35</v>
      </c>
      <c r="G34">
        <v>0.44</v>
      </c>
      <c r="H34">
        <v>8.9408012008631188E-2</v>
      </c>
      <c r="I34">
        <v>0.89825499577821555</v>
      </c>
      <c r="J34">
        <v>0.93383000000000005</v>
      </c>
      <c r="K34">
        <f t="shared" si="0"/>
        <v>0.6854257866591611</v>
      </c>
      <c r="L34">
        <f t="shared" si="1"/>
        <v>0.6649485989116477</v>
      </c>
    </row>
    <row r="35" spans="2:12" x14ac:dyDescent="0.35">
      <c r="B35" t="s">
        <v>30</v>
      </c>
      <c r="C35">
        <v>1</v>
      </c>
      <c r="D35">
        <v>0</v>
      </c>
      <c r="E35">
        <v>1.41</v>
      </c>
      <c r="F35">
        <v>5.39</v>
      </c>
      <c r="G35">
        <v>1.02</v>
      </c>
      <c r="H35">
        <v>5.1092643890427829E-2</v>
      </c>
      <c r="I35">
        <v>0</v>
      </c>
      <c r="J35">
        <v>0.91005999999999998</v>
      </c>
      <c r="K35">
        <f t="shared" si="0"/>
        <v>2.4210199999999995</v>
      </c>
      <c r="L35">
        <f t="shared" si="1"/>
        <v>0.91841620360149645</v>
      </c>
    </row>
    <row r="36" spans="2:12" x14ac:dyDescent="0.35">
      <c r="B36" t="s">
        <v>31</v>
      </c>
      <c r="C36">
        <v>1</v>
      </c>
      <c r="D36">
        <v>0.65907866527403669</v>
      </c>
      <c r="E36">
        <v>1.99</v>
      </c>
      <c r="F36">
        <v>0.53</v>
      </c>
      <c r="G36">
        <v>0.36</v>
      </c>
      <c r="H36">
        <v>0.15842999285360893</v>
      </c>
      <c r="I36">
        <v>5.064207575174537</v>
      </c>
      <c r="J36">
        <v>0.74189000000000005</v>
      </c>
      <c r="K36">
        <f t="shared" si="0"/>
        <v>0.92412642295640635</v>
      </c>
      <c r="L36">
        <f t="shared" si="1"/>
        <v>0.71588214621500978</v>
      </c>
    </row>
    <row r="37" spans="2:12" x14ac:dyDescent="0.35">
      <c r="B37" t="s">
        <v>32</v>
      </c>
      <c r="C37">
        <v>1</v>
      </c>
      <c r="D37">
        <v>0.23672930017016039</v>
      </c>
      <c r="E37">
        <v>0.42</v>
      </c>
      <c r="F37">
        <v>1.49</v>
      </c>
      <c r="G37">
        <v>0.88</v>
      </c>
      <c r="H37">
        <v>0.16118170956880634</v>
      </c>
      <c r="I37">
        <v>19.472213171137902</v>
      </c>
      <c r="J37">
        <v>5.2199999999999998E-3</v>
      </c>
      <c r="K37">
        <f t="shared" si="0"/>
        <v>-4.6816997762571955</v>
      </c>
      <c r="L37">
        <f t="shared" si="1"/>
        <v>9.1782347077397075E-3</v>
      </c>
    </row>
    <row r="38" spans="2:12" x14ac:dyDescent="0.35">
      <c r="B38" t="s">
        <v>33</v>
      </c>
      <c r="C38">
        <v>1</v>
      </c>
      <c r="D38">
        <v>0.48966254336475451</v>
      </c>
      <c r="E38">
        <v>2.91</v>
      </c>
      <c r="F38">
        <v>0.05</v>
      </c>
      <c r="G38">
        <v>0.92</v>
      </c>
      <c r="H38">
        <v>5.4630830150331156E-2</v>
      </c>
      <c r="I38">
        <v>1.2999614535515296</v>
      </c>
      <c r="J38">
        <v>0.90971000000000002</v>
      </c>
      <c r="K38">
        <f t="shared" si="0"/>
        <v>1.4200351487542486</v>
      </c>
      <c r="L38">
        <f t="shared" si="1"/>
        <v>0.8053439265650596</v>
      </c>
    </row>
    <row r="39" spans="2:12" x14ac:dyDescent="0.35">
      <c r="B39" t="s">
        <v>34</v>
      </c>
      <c r="C39">
        <v>1</v>
      </c>
      <c r="D39">
        <v>0.11123491179201483</v>
      </c>
      <c r="E39">
        <v>-13.52</v>
      </c>
      <c r="F39">
        <v>0.42</v>
      </c>
      <c r="G39">
        <v>-0.28999999999999998</v>
      </c>
      <c r="H39">
        <v>0.12132466728567007</v>
      </c>
      <c r="I39">
        <v>0.30547818012999073</v>
      </c>
      <c r="J39">
        <v>0.98711000000000004</v>
      </c>
      <c r="K39">
        <f t="shared" si="0"/>
        <v>9.712657075208913</v>
      </c>
      <c r="L39">
        <f t="shared" si="1"/>
        <v>0.9999394909481093</v>
      </c>
    </row>
    <row r="40" spans="2:12" x14ac:dyDescent="0.35">
      <c r="B40" t="s">
        <v>35</v>
      </c>
      <c r="C40">
        <v>1</v>
      </c>
      <c r="D40">
        <v>0.39975363509009226</v>
      </c>
      <c r="E40">
        <v>5.16</v>
      </c>
      <c r="F40">
        <v>1.5</v>
      </c>
      <c r="G40">
        <v>0.2</v>
      </c>
      <c r="H40">
        <v>8.105888604415247E-2</v>
      </c>
      <c r="I40">
        <v>0.91485918554659196</v>
      </c>
      <c r="J40">
        <v>0.94962999999999997</v>
      </c>
      <c r="K40">
        <f t="shared" si="0"/>
        <v>1.4626603400801892</v>
      </c>
      <c r="L40">
        <f t="shared" si="1"/>
        <v>0.81193922967920962</v>
      </c>
    </row>
    <row r="41" spans="2:12" x14ac:dyDescent="0.35">
      <c r="B41" t="s">
        <v>36</v>
      </c>
      <c r="C41">
        <v>1</v>
      </c>
      <c r="D41">
        <v>0.19465758336321262</v>
      </c>
      <c r="E41">
        <v>5.18</v>
      </c>
      <c r="F41">
        <v>1.83</v>
      </c>
      <c r="G41">
        <v>0.31</v>
      </c>
      <c r="H41">
        <v>0.11050555754750806</v>
      </c>
      <c r="I41">
        <v>1.4020795984223737</v>
      </c>
      <c r="J41">
        <v>0.92091999999999996</v>
      </c>
      <c r="K41">
        <f t="shared" si="0"/>
        <v>1.1422927178200069</v>
      </c>
      <c r="L41">
        <f t="shared" si="1"/>
        <v>0.75810033602857996</v>
      </c>
    </row>
    <row r="42" spans="2:12" x14ac:dyDescent="0.35">
      <c r="B42" t="s">
        <v>37</v>
      </c>
      <c r="C42">
        <v>1</v>
      </c>
      <c r="D42">
        <v>0.28411907031307276</v>
      </c>
      <c r="E42">
        <v>7.38</v>
      </c>
      <c r="F42">
        <v>0.76</v>
      </c>
      <c r="G42">
        <v>2.0099999999999998</v>
      </c>
      <c r="H42">
        <v>8.4536989515360358E-2</v>
      </c>
      <c r="I42">
        <v>0.78964733484859584</v>
      </c>
      <c r="J42">
        <v>0.71825000000000006</v>
      </c>
      <c r="K42">
        <f t="shared" si="0"/>
        <v>-1.3653214025954978</v>
      </c>
      <c r="L42">
        <f t="shared" si="1"/>
        <v>0.20337679600773328</v>
      </c>
    </row>
    <row r="43" spans="2:12" x14ac:dyDescent="0.35">
      <c r="B43" t="s">
        <v>38</v>
      </c>
      <c r="C43">
        <v>1</v>
      </c>
      <c r="D43">
        <v>0.28061068702290076</v>
      </c>
      <c r="E43">
        <v>15.23</v>
      </c>
      <c r="F43">
        <v>0.19</v>
      </c>
      <c r="G43">
        <v>1.53</v>
      </c>
      <c r="H43">
        <v>0.25837753913831024</v>
      </c>
      <c r="I43">
        <v>1.2213740458015268</v>
      </c>
      <c r="J43">
        <v>0.58279000000000003</v>
      </c>
      <c r="K43">
        <f t="shared" si="0"/>
        <v>-4.1474700000000011</v>
      </c>
      <c r="L43">
        <f t="shared" si="1"/>
        <v>1.5558459598558796E-2</v>
      </c>
    </row>
    <row r="44" spans="2:12" x14ac:dyDescent="0.35">
      <c r="B44" t="s">
        <v>39</v>
      </c>
      <c r="C44">
        <v>1</v>
      </c>
      <c r="D44">
        <v>0.46111065523109723</v>
      </c>
      <c r="E44">
        <v>29.8</v>
      </c>
      <c r="F44">
        <v>4.9400000000000004</v>
      </c>
      <c r="G44">
        <v>1.58</v>
      </c>
      <c r="H44">
        <v>0.10894907391181499</v>
      </c>
      <c r="I44">
        <v>1.4690762595387646E-6</v>
      </c>
      <c r="J44">
        <v>0.60807</v>
      </c>
      <c r="K44">
        <f t="shared" si="0"/>
        <v>-9.5504205773469728</v>
      </c>
      <c r="L44">
        <f t="shared" si="1"/>
        <v>7.1166258728088585E-5</v>
      </c>
    </row>
    <row r="45" spans="2:12" x14ac:dyDescent="0.35">
      <c r="B45" t="s">
        <v>40</v>
      </c>
      <c r="C45">
        <v>1</v>
      </c>
      <c r="D45">
        <v>0</v>
      </c>
      <c r="E45">
        <v>0</v>
      </c>
      <c r="F45">
        <v>6.55</v>
      </c>
      <c r="G45">
        <v>0.65</v>
      </c>
      <c r="H45">
        <v>6.9521410579345091E-2</v>
      </c>
      <c r="I45">
        <v>0</v>
      </c>
      <c r="J45">
        <v>0.93183000000000005</v>
      </c>
      <c r="K45">
        <f t="shared" si="0"/>
        <v>3.3916499999999998</v>
      </c>
      <c r="L45">
        <f t="shared" si="1"/>
        <v>0.9674425556008206</v>
      </c>
    </row>
    <row r="46" spans="2:12" x14ac:dyDescent="0.35">
      <c r="B46" t="s">
        <v>41</v>
      </c>
      <c r="C46">
        <v>1</v>
      </c>
      <c r="D46">
        <v>-1.4877018206801784</v>
      </c>
      <c r="E46">
        <v>-11.22</v>
      </c>
      <c r="F46">
        <v>0</v>
      </c>
      <c r="G46">
        <v>0.15</v>
      </c>
      <c r="H46">
        <v>3.7787701820680177E-2</v>
      </c>
      <c r="I46">
        <v>5.0669872895912051E-2</v>
      </c>
      <c r="J46">
        <v>0.98241999999999996</v>
      </c>
      <c r="K46">
        <f t="shared" si="0"/>
        <v>8.4092367399519077</v>
      </c>
      <c r="L46">
        <f t="shared" si="1"/>
        <v>0.9997772497824553</v>
      </c>
    </row>
    <row r="47" spans="2:12" x14ac:dyDescent="0.35">
      <c r="B47" t="s">
        <v>42</v>
      </c>
      <c r="C47">
        <v>1</v>
      </c>
      <c r="D47">
        <v>0.79607913195554469</v>
      </c>
      <c r="E47">
        <v>3.02</v>
      </c>
      <c r="F47">
        <v>0.32</v>
      </c>
      <c r="G47">
        <v>0.25</v>
      </c>
      <c r="H47">
        <v>3.0125806269627846E-2</v>
      </c>
      <c r="I47">
        <v>0.16174912712889658</v>
      </c>
      <c r="J47">
        <v>0.97355000000000003</v>
      </c>
      <c r="K47">
        <f t="shared" si="0"/>
        <v>2.5596825930383433</v>
      </c>
      <c r="L47">
        <f t="shared" si="1"/>
        <v>0.92822131289323118</v>
      </c>
    </row>
    <row r="48" spans="2:12" x14ac:dyDescent="0.35">
      <c r="B48" t="s">
        <v>43</v>
      </c>
      <c r="C48">
        <v>1</v>
      </c>
      <c r="D48">
        <v>0.25946920606299656</v>
      </c>
      <c r="E48">
        <v>-6.4</v>
      </c>
      <c r="F48">
        <v>0.2</v>
      </c>
      <c r="G48">
        <v>-7.0000000000000007E-2</v>
      </c>
      <c r="H48">
        <v>-9.8232565128378493E-3</v>
      </c>
      <c r="I48">
        <v>0.36646569373227394</v>
      </c>
      <c r="J48">
        <v>0.98724000000000001</v>
      </c>
      <c r="K48">
        <f t="shared" si="0"/>
        <v>6.5989089823632163</v>
      </c>
      <c r="L48">
        <f t="shared" si="1"/>
        <v>0.9986399990883662</v>
      </c>
    </row>
    <row r="49" spans="2:12" x14ac:dyDescent="0.35">
      <c r="B49" t="s">
        <v>44</v>
      </c>
      <c r="C49">
        <v>1</v>
      </c>
      <c r="D49">
        <v>0.17473405469570377</v>
      </c>
      <c r="E49">
        <v>23.07</v>
      </c>
      <c r="F49">
        <v>1.92</v>
      </c>
      <c r="G49">
        <v>0.74</v>
      </c>
      <c r="H49">
        <v>0.16016070857873349</v>
      </c>
      <c r="I49">
        <v>0.50422316577637771</v>
      </c>
      <c r="J49">
        <v>0.80537999999999998</v>
      </c>
      <c r="K49">
        <f t="shared" si="0"/>
        <v>-6.1334197041501159</v>
      </c>
      <c r="L49">
        <f t="shared" si="1"/>
        <v>2.1644553808771129E-3</v>
      </c>
    </row>
    <row r="50" spans="2:12" x14ac:dyDescent="0.35">
      <c r="B50" t="s">
        <v>45</v>
      </c>
      <c r="C50">
        <v>1</v>
      </c>
      <c r="D50">
        <v>0.25471755725190842</v>
      </c>
      <c r="E50">
        <v>2.16</v>
      </c>
      <c r="F50">
        <v>7.02</v>
      </c>
      <c r="G50">
        <v>0.14000000000000001</v>
      </c>
      <c r="H50">
        <v>5.1908396946564885E-2</v>
      </c>
      <c r="I50">
        <v>0.63908396946564894</v>
      </c>
      <c r="J50">
        <v>0.94816999999999996</v>
      </c>
      <c r="K50">
        <f t="shared" si="0"/>
        <v>2.8369800000000001</v>
      </c>
      <c r="L50">
        <f t="shared" si="1"/>
        <v>0.94464174709509563</v>
      </c>
    </row>
    <row r="51" spans="2:12" x14ac:dyDescent="0.35">
      <c r="B51" t="s">
        <v>46</v>
      </c>
      <c r="C51">
        <v>1</v>
      </c>
      <c r="D51">
        <v>0.35534236267870584</v>
      </c>
      <c r="E51">
        <v>0.73</v>
      </c>
      <c r="F51">
        <v>2.06</v>
      </c>
      <c r="G51">
        <v>0.14000000000000001</v>
      </c>
      <c r="H51">
        <v>7.0729872084273893E-2</v>
      </c>
      <c r="I51">
        <v>4.2444193629295208</v>
      </c>
      <c r="J51">
        <v>0.86567000000000005</v>
      </c>
      <c r="K51">
        <f t="shared" si="0"/>
        <v>1.9920831903686984</v>
      </c>
      <c r="L51">
        <f t="shared" si="1"/>
        <v>0.87996335468032227</v>
      </c>
    </row>
    <row r="52" spans="2:12" x14ac:dyDescent="0.35">
      <c r="B52" t="s">
        <v>77</v>
      </c>
      <c r="C52">
        <v>0</v>
      </c>
      <c r="D52">
        <v>0</v>
      </c>
      <c r="E52">
        <v>6.8</v>
      </c>
      <c r="F52">
        <v>0.38</v>
      </c>
      <c r="G52">
        <v>6.1</v>
      </c>
      <c r="H52">
        <v>0.99</v>
      </c>
      <c r="I52">
        <v>2.11</v>
      </c>
      <c r="J52">
        <v>4.6999999999999999E-4</v>
      </c>
      <c r="K52">
        <f t="shared" si="0"/>
        <v>-6.1471299999999998</v>
      </c>
      <c r="L52">
        <f t="shared" si="1"/>
        <v>2.1350454852873558E-3</v>
      </c>
    </row>
    <row r="53" spans="2:12" x14ac:dyDescent="0.35">
      <c r="B53" t="s">
        <v>4</v>
      </c>
      <c r="C53">
        <v>0</v>
      </c>
      <c r="D53">
        <v>3</v>
      </c>
      <c r="E53">
        <v>12.33</v>
      </c>
      <c r="F53">
        <v>0.21</v>
      </c>
      <c r="G53">
        <v>0.7</v>
      </c>
      <c r="H53">
        <v>0.78</v>
      </c>
      <c r="I53">
        <v>3.11</v>
      </c>
      <c r="J53">
        <v>0.24773000000000001</v>
      </c>
      <c r="K53">
        <f t="shared" si="0"/>
        <v>-2.8175300000000005</v>
      </c>
      <c r="L53">
        <f t="shared" si="1"/>
        <v>5.6384206084716129E-2</v>
      </c>
    </row>
    <row r="54" spans="2:12" x14ac:dyDescent="0.35">
      <c r="B54" t="s">
        <v>78</v>
      </c>
      <c r="C54">
        <v>0</v>
      </c>
      <c r="D54">
        <v>2</v>
      </c>
      <c r="E54">
        <v>23.45</v>
      </c>
      <c r="F54">
        <v>4.6100000000000003</v>
      </c>
      <c r="G54">
        <v>1.46</v>
      </c>
      <c r="H54">
        <v>0.65</v>
      </c>
      <c r="I54">
        <v>3.44</v>
      </c>
      <c r="J54">
        <v>7.8630000000000005E-2</v>
      </c>
      <c r="K54">
        <f t="shared" si="0"/>
        <v>-8.2304600000000008</v>
      </c>
      <c r="L54">
        <f t="shared" si="1"/>
        <v>2.6634279435283072E-4</v>
      </c>
    </row>
    <row r="55" spans="2:12" x14ac:dyDescent="0.35">
      <c r="B55" t="s">
        <v>47</v>
      </c>
      <c r="C55">
        <v>0</v>
      </c>
      <c r="D55">
        <v>3</v>
      </c>
      <c r="E55">
        <v>11.56</v>
      </c>
      <c r="F55">
        <v>0.28000000000000003</v>
      </c>
      <c r="G55">
        <v>0.8</v>
      </c>
      <c r="H55">
        <v>0.77800000000000002</v>
      </c>
      <c r="I55">
        <v>5</v>
      </c>
      <c r="J55">
        <v>0.12678</v>
      </c>
      <c r="K55">
        <f t="shared" si="0"/>
        <v>-3.3622000000000005</v>
      </c>
      <c r="L55">
        <f t="shared" si="1"/>
        <v>3.3497923347338726E-2</v>
      </c>
    </row>
    <row r="56" spans="2:12" x14ac:dyDescent="0.35">
      <c r="B56" t="s">
        <v>48</v>
      </c>
      <c r="C56">
        <v>0</v>
      </c>
      <c r="D56">
        <v>0.25873753289900892</v>
      </c>
      <c r="E56">
        <v>16.809999999999999</v>
      </c>
      <c r="F56">
        <v>0.01</v>
      </c>
      <c r="G56">
        <v>47.7</v>
      </c>
      <c r="H56">
        <v>0.56000000000000005</v>
      </c>
      <c r="I56">
        <v>6</v>
      </c>
      <c r="J56">
        <v>0</v>
      </c>
      <c r="K56">
        <f t="shared" si="0"/>
        <v>-57.398299999999999</v>
      </c>
      <c r="L56">
        <f t="shared" si="1"/>
        <v>1.180959595889183E-25</v>
      </c>
    </row>
    <row r="57" spans="2:12" x14ac:dyDescent="0.35">
      <c r="B57" t="s">
        <v>49</v>
      </c>
      <c r="C57">
        <v>0</v>
      </c>
      <c r="D57">
        <v>0.3556340810819964</v>
      </c>
      <c r="E57">
        <v>13.65</v>
      </c>
      <c r="F57">
        <v>0.09</v>
      </c>
      <c r="G57">
        <v>8</v>
      </c>
      <c r="H57">
        <v>0.44</v>
      </c>
      <c r="I57">
        <v>5</v>
      </c>
      <c r="J57">
        <v>1.3999999999999999E-4</v>
      </c>
      <c r="K57">
        <f t="shared" si="0"/>
        <v>-12.111000000000001</v>
      </c>
      <c r="L57">
        <f t="shared" si="1"/>
        <v>5.4986634811755081E-6</v>
      </c>
    </row>
    <row r="58" spans="2:12" x14ac:dyDescent="0.35">
      <c r="B58" t="s">
        <v>50</v>
      </c>
      <c r="C58">
        <v>0</v>
      </c>
      <c r="D58">
        <v>0.40667274883678495</v>
      </c>
      <c r="E58">
        <v>8.25</v>
      </c>
      <c r="F58">
        <v>0.67</v>
      </c>
      <c r="G58">
        <v>6</v>
      </c>
      <c r="H58">
        <v>0.45600000000000002</v>
      </c>
      <c r="I58">
        <v>6</v>
      </c>
      <c r="J58">
        <v>9.2000000000000003E-4</v>
      </c>
      <c r="K58">
        <f t="shared" si="0"/>
        <v>-8.1460000000000008</v>
      </c>
      <c r="L58">
        <f t="shared" si="1"/>
        <v>2.8980860065970455E-4</v>
      </c>
    </row>
    <row r="59" spans="2:12" x14ac:dyDescent="0.35">
      <c r="B59" t="s">
        <v>51</v>
      </c>
      <c r="C59">
        <v>0</v>
      </c>
      <c r="D59">
        <v>0.45076848148988974</v>
      </c>
      <c r="E59">
        <v>2.69</v>
      </c>
      <c r="F59">
        <v>1.79</v>
      </c>
      <c r="G59">
        <v>5</v>
      </c>
      <c r="H59">
        <v>0.65</v>
      </c>
      <c r="I59">
        <v>7</v>
      </c>
      <c r="J59">
        <v>9.8999999999999999E-4</v>
      </c>
      <c r="K59">
        <f t="shared" si="0"/>
        <v>-5.2160000000000011</v>
      </c>
      <c r="L59">
        <f t="shared" si="1"/>
        <v>5.3996868499077266E-3</v>
      </c>
    </row>
    <row r="60" spans="2:12" x14ac:dyDescent="0.35">
      <c r="B60" t="s">
        <v>52</v>
      </c>
      <c r="C60">
        <v>0</v>
      </c>
      <c r="D60">
        <v>0.40756951697771121</v>
      </c>
      <c r="E60">
        <v>13.68</v>
      </c>
      <c r="F60">
        <v>2.29</v>
      </c>
      <c r="G60">
        <v>2.42</v>
      </c>
      <c r="H60">
        <v>0.76</v>
      </c>
      <c r="I60">
        <v>4</v>
      </c>
      <c r="J60">
        <v>2.155E-2</v>
      </c>
      <c r="K60">
        <f t="shared" si="0"/>
        <v>-5.5975800000000007</v>
      </c>
      <c r="L60">
        <f t="shared" si="1"/>
        <v>3.6931335895531436E-3</v>
      </c>
    </row>
    <row r="61" spans="2:12" x14ac:dyDescent="0.35">
      <c r="B61" t="s">
        <v>53</v>
      </c>
      <c r="C61">
        <v>0</v>
      </c>
      <c r="D61">
        <v>-0.14042187395168129</v>
      </c>
      <c r="E61">
        <v>21.33</v>
      </c>
      <c r="F61">
        <v>8.27</v>
      </c>
      <c r="G61">
        <v>1.32</v>
      </c>
      <c r="H61">
        <v>0.76</v>
      </c>
      <c r="I61">
        <v>3</v>
      </c>
      <c r="J61">
        <v>4.5569999999999999E-2</v>
      </c>
      <c r="K61">
        <f t="shared" si="0"/>
        <v>-7.0556800000000006</v>
      </c>
      <c r="L61">
        <f t="shared" si="1"/>
        <v>8.6175278196009132E-4</v>
      </c>
    </row>
    <row r="62" spans="2:12" x14ac:dyDescent="0.35">
      <c r="B62" t="s">
        <v>54</v>
      </c>
      <c r="C62">
        <v>0</v>
      </c>
      <c r="D62">
        <v>0</v>
      </c>
      <c r="E62">
        <v>43.97</v>
      </c>
      <c r="F62">
        <v>0.3</v>
      </c>
      <c r="G62">
        <v>1.26</v>
      </c>
      <c r="H62">
        <v>0.56699999999999995</v>
      </c>
      <c r="I62">
        <v>2</v>
      </c>
      <c r="J62">
        <v>0.11062</v>
      </c>
      <c r="K62">
        <f t="shared" si="0"/>
        <v>-15.652740000000001</v>
      </c>
      <c r="L62">
        <f t="shared" si="1"/>
        <v>1.5925802373247811E-7</v>
      </c>
    </row>
    <row r="63" spans="2:12" x14ac:dyDescent="0.35">
      <c r="B63" t="s">
        <v>55</v>
      </c>
      <c r="C63">
        <v>0</v>
      </c>
      <c r="D63">
        <v>-3.9722076400356417E-2</v>
      </c>
      <c r="E63">
        <v>28.91</v>
      </c>
      <c r="F63">
        <v>4.08</v>
      </c>
      <c r="G63">
        <v>1.44</v>
      </c>
      <c r="H63">
        <v>0.55600000000000005</v>
      </c>
      <c r="I63">
        <v>5</v>
      </c>
      <c r="J63">
        <v>4.2529999999999998E-2</v>
      </c>
      <c r="K63">
        <f t="shared" si="0"/>
        <v>-11.005559999999999</v>
      </c>
      <c r="L63">
        <f t="shared" si="1"/>
        <v>1.6608821153396227E-5</v>
      </c>
    </row>
    <row r="64" spans="2:12" x14ac:dyDescent="0.35">
      <c r="B64" t="s">
        <v>79</v>
      </c>
      <c r="C64">
        <v>0</v>
      </c>
      <c r="D64">
        <v>-0.11589756648435595</v>
      </c>
      <c r="E64">
        <v>3.12</v>
      </c>
      <c r="F64">
        <v>0.53</v>
      </c>
      <c r="G64">
        <v>6</v>
      </c>
      <c r="H64">
        <v>5.7117867186289049E-2</v>
      </c>
      <c r="I64">
        <v>5</v>
      </c>
      <c r="J64">
        <v>7.6899999999999998E-3</v>
      </c>
      <c r="K64">
        <f t="shared" si="0"/>
        <v>-5.7009999999999996</v>
      </c>
      <c r="L64">
        <f t="shared" si="1"/>
        <v>3.3314852712622717E-3</v>
      </c>
    </row>
    <row r="65" spans="2:12" x14ac:dyDescent="0.35">
      <c r="B65" t="s">
        <v>80</v>
      </c>
      <c r="C65">
        <v>0</v>
      </c>
      <c r="D65">
        <v>1.2987854251012145E-2</v>
      </c>
      <c r="E65">
        <v>49.72</v>
      </c>
      <c r="F65">
        <v>3.07</v>
      </c>
      <c r="G65">
        <v>1.45</v>
      </c>
      <c r="H65">
        <v>0.15708502024291499</v>
      </c>
      <c r="I65">
        <v>6</v>
      </c>
      <c r="J65">
        <v>6.4890000000000003E-2</v>
      </c>
      <c r="K65">
        <f t="shared" si="0"/>
        <v>-19.733550000000001</v>
      </c>
      <c r="L65">
        <f t="shared" si="1"/>
        <v>2.6904698243515173E-9</v>
      </c>
    </row>
    <row r="66" spans="2:12" x14ac:dyDescent="0.35">
      <c r="B66" t="s">
        <v>56</v>
      </c>
      <c r="C66">
        <v>0</v>
      </c>
      <c r="D66">
        <v>0.30034096032461671</v>
      </c>
      <c r="E66">
        <v>3</v>
      </c>
      <c r="F66">
        <v>7.0000000000000007E-2</v>
      </c>
      <c r="G66">
        <v>2.0699999999999998</v>
      </c>
      <c r="H66">
        <v>9.0312218214607748E-2</v>
      </c>
      <c r="I66">
        <v>6</v>
      </c>
      <c r="J66">
        <v>0.27464</v>
      </c>
      <c r="K66">
        <f t="shared" si="0"/>
        <v>-1.7269300000000003</v>
      </c>
      <c r="L66">
        <f t="shared" si="1"/>
        <v>0.15098068777150797</v>
      </c>
    </row>
    <row r="67" spans="2:12" x14ac:dyDescent="0.35">
      <c r="B67" t="s">
        <v>57</v>
      </c>
      <c r="C67">
        <v>0</v>
      </c>
      <c r="D67">
        <v>-0.17009841877567966</v>
      </c>
      <c r="E67">
        <v>-85.56</v>
      </c>
      <c r="F67">
        <v>4.24</v>
      </c>
      <c r="G67">
        <v>6</v>
      </c>
      <c r="H67">
        <v>9.4761432492364069E-3</v>
      </c>
      <c r="I67">
        <v>3</v>
      </c>
      <c r="J67">
        <v>0.33877000000000002</v>
      </c>
      <c r="K67">
        <f t="shared" si="0"/>
        <v>30.557000000000006</v>
      </c>
      <c r="L67">
        <f t="shared" si="1"/>
        <v>0.99999999999994638</v>
      </c>
    </row>
    <row r="68" spans="2:12" x14ac:dyDescent="0.35">
      <c r="B68" t="s">
        <v>81</v>
      </c>
      <c r="C68">
        <v>0</v>
      </c>
      <c r="D68">
        <v>0.12036344046714317</v>
      </c>
      <c r="E68">
        <v>8.8699999999999992</v>
      </c>
      <c r="F68">
        <v>0.22</v>
      </c>
      <c r="G68">
        <v>0.87</v>
      </c>
      <c r="H68">
        <v>0.10633856336158383</v>
      </c>
      <c r="I68">
        <v>2</v>
      </c>
      <c r="J68">
        <v>0.83038000000000001</v>
      </c>
      <c r="K68">
        <f t="shared" si="0"/>
        <v>-1.1841300000000001</v>
      </c>
      <c r="L68">
        <f t="shared" si="1"/>
        <v>0.23431042397225682</v>
      </c>
    </row>
    <row r="69" spans="2:12" x14ac:dyDescent="0.35">
      <c r="B69" t="s">
        <v>82</v>
      </c>
      <c r="C69">
        <v>0</v>
      </c>
      <c r="D69">
        <v>0.1772192819729376</v>
      </c>
      <c r="E69">
        <v>6.9</v>
      </c>
      <c r="F69">
        <v>0.2</v>
      </c>
      <c r="G69">
        <v>0.7</v>
      </c>
      <c r="H69">
        <v>0.11131874727193367</v>
      </c>
      <c r="I69">
        <v>10</v>
      </c>
      <c r="J69">
        <v>0.21431</v>
      </c>
      <c r="K69">
        <f t="shared" si="0"/>
        <v>-3.3533000000000004</v>
      </c>
      <c r="L69">
        <f t="shared" si="1"/>
        <v>3.3787267487304956E-2</v>
      </c>
    </row>
    <row r="70" spans="2:12" x14ac:dyDescent="0.35">
      <c r="B70" t="s">
        <v>83</v>
      </c>
      <c r="C70">
        <v>0</v>
      </c>
      <c r="D70">
        <v>2.3789070243837969E-4</v>
      </c>
      <c r="E70">
        <v>57.07</v>
      </c>
      <c r="F70">
        <v>0.44</v>
      </c>
      <c r="G70">
        <v>1</v>
      </c>
      <c r="H70">
        <v>8.1741888587854361E-2</v>
      </c>
      <c r="I70">
        <v>20</v>
      </c>
      <c r="J70">
        <v>5.6999999999999998E-4</v>
      </c>
      <c r="K70">
        <f t="shared" ref="K70:K95" si="2">4.106 -0.4*E70-1.099*G70-0.393*I70</f>
        <v>-27.681000000000001</v>
      </c>
      <c r="L70">
        <f t="shared" ref="L70:L95" si="3">EXP(K70)/(1+EXP(K70))</f>
        <v>9.5124951080443861E-13</v>
      </c>
    </row>
    <row r="71" spans="2:12" x14ac:dyDescent="0.35">
      <c r="B71" t="s">
        <v>84</v>
      </c>
      <c r="C71">
        <v>0</v>
      </c>
      <c r="D71">
        <v>0</v>
      </c>
      <c r="E71">
        <v>70.03</v>
      </c>
      <c r="F71">
        <v>1.27</v>
      </c>
      <c r="G71">
        <v>1.55</v>
      </c>
      <c r="H71">
        <v>0.17029212856445652</v>
      </c>
      <c r="I71">
        <v>22</v>
      </c>
      <c r="J71">
        <v>6.0000000000000002E-5</v>
      </c>
      <c r="K71">
        <f t="shared" si="2"/>
        <v>-34.255449999999996</v>
      </c>
      <c r="L71">
        <f t="shared" si="3"/>
        <v>1.3275383928862837E-15</v>
      </c>
    </row>
    <row r="72" spans="2:12" x14ac:dyDescent="0.35">
      <c r="B72" t="s">
        <v>58</v>
      </c>
      <c r="C72">
        <v>0</v>
      </c>
      <c r="D72">
        <v>0.46180486128467879</v>
      </c>
      <c r="E72">
        <v>-7.4</v>
      </c>
      <c r="F72">
        <v>0.34</v>
      </c>
      <c r="G72">
        <v>3</v>
      </c>
      <c r="H72">
        <v>0.14415146213446636</v>
      </c>
      <c r="I72">
        <v>45</v>
      </c>
      <c r="J72">
        <v>0</v>
      </c>
      <c r="K72">
        <f t="shared" si="2"/>
        <v>-13.916</v>
      </c>
      <c r="L72">
        <f t="shared" si="3"/>
        <v>9.0439384299992036E-7</v>
      </c>
    </row>
    <row r="73" spans="2:12" x14ac:dyDescent="0.35">
      <c r="B73" t="s">
        <v>59</v>
      </c>
      <c r="C73">
        <v>0</v>
      </c>
      <c r="D73">
        <v>0</v>
      </c>
      <c r="E73">
        <v>29.84</v>
      </c>
      <c r="F73">
        <v>0.16</v>
      </c>
      <c r="G73">
        <v>0.47</v>
      </c>
      <c r="H73">
        <v>3.0452658231002815E-2</v>
      </c>
      <c r="I73">
        <v>6</v>
      </c>
      <c r="J73">
        <v>0.47997000000000001</v>
      </c>
      <c r="K73">
        <f t="shared" si="2"/>
        <v>-10.70453</v>
      </c>
      <c r="L73">
        <f t="shared" si="3"/>
        <v>2.2442536638019167E-5</v>
      </c>
    </row>
    <row r="74" spans="2:12" x14ac:dyDescent="0.35">
      <c r="B74" t="s">
        <v>60</v>
      </c>
      <c r="C74">
        <v>0</v>
      </c>
      <c r="D74">
        <v>-0.47269806994124919</v>
      </c>
      <c r="E74">
        <v>32.880000000000003</v>
      </c>
      <c r="F74">
        <v>5.09</v>
      </c>
      <c r="G74">
        <v>1.66</v>
      </c>
      <c r="H74">
        <v>0.11189034278304437</v>
      </c>
      <c r="I74">
        <v>7</v>
      </c>
      <c r="J74">
        <v>6.5259999999999999E-2</v>
      </c>
      <c r="K74">
        <f t="shared" si="2"/>
        <v>-13.62134</v>
      </c>
      <c r="L74">
        <f t="shared" si="3"/>
        <v>1.2143018998758384E-6</v>
      </c>
    </row>
    <row r="75" spans="2:12" x14ac:dyDescent="0.35">
      <c r="B75" t="s">
        <v>61</v>
      </c>
      <c r="C75">
        <v>0</v>
      </c>
      <c r="D75">
        <v>0</v>
      </c>
      <c r="E75">
        <v>6.4</v>
      </c>
      <c r="F75">
        <v>6.34</v>
      </c>
      <c r="G75">
        <v>1.21</v>
      </c>
      <c r="H75">
        <v>7.7823794688349726E-2</v>
      </c>
      <c r="I75">
        <v>7</v>
      </c>
      <c r="J75">
        <v>0.26518999999999998</v>
      </c>
      <c r="K75">
        <f t="shared" si="2"/>
        <v>-2.534790000000001</v>
      </c>
      <c r="L75">
        <f t="shared" si="3"/>
        <v>7.3454975540163905E-2</v>
      </c>
    </row>
    <row r="76" spans="2:12" x14ac:dyDescent="0.35">
      <c r="B76" t="s">
        <v>85</v>
      </c>
      <c r="C76">
        <v>0</v>
      </c>
      <c r="D76">
        <v>-0.12536069181690859</v>
      </c>
      <c r="E76">
        <v>5.48</v>
      </c>
      <c r="F76">
        <v>0.41</v>
      </c>
      <c r="G76">
        <v>4</v>
      </c>
      <c r="H76">
        <v>0.16873040926572261</v>
      </c>
      <c r="I76">
        <v>7</v>
      </c>
      <c r="J76">
        <v>1.84E-2</v>
      </c>
      <c r="K76">
        <f t="shared" si="2"/>
        <v>-5.2330000000000005</v>
      </c>
      <c r="L76">
        <f t="shared" si="3"/>
        <v>5.3091512581991155E-3</v>
      </c>
    </row>
    <row r="77" spans="2:12" x14ac:dyDescent="0.35">
      <c r="B77" t="s">
        <v>24</v>
      </c>
      <c r="C77">
        <v>0</v>
      </c>
      <c r="D77">
        <v>0.21688697819875158</v>
      </c>
      <c r="E77">
        <v>13.62</v>
      </c>
      <c r="F77">
        <v>1.95</v>
      </c>
      <c r="G77">
        <v>4</v>
      </c>
      <c r="H77">
        <v>9.590750053241838E-2</v>
      </c>
      <c r="I77">
        <v>8</v>
      </c>
      <c r="J77">
        <v>1.1270000000000001E-2</v>
      </c>
      <c r="K77">
        <f t="shared" si="2"/>
        <v>-8.8820000000000014</v>
      </c>
      <c r="L77">
        <f t="shared" si="3"/>
        <v>1.3884687420193285E-4</v>
      </c>
    </row>
    <row r="78" spans="2:12" x14ac:dyDescent="0.35">
      <c r="B78" t="s">
        <v>62</v>
      </c>
      <c r="C78">
        <v>0</v>
      </c>
      <c r="D78">
        <v>-0.11197542711242868</v>
      </c>
      <c r="E78">
        <v>27.4</v>
      </c>
      <c r="F78">
        <v>4.9800000000000004</v>
      </c>
      <c r="G78">
        <v>1.69</v>
      </c>
      <c r="H78">
        <v>0.12159102592662406</v>
      </c>
      <c r="I78">
        <v>5</v>
      </c>
      <c r="J78">
        <v>0.15751000000000001</v>
      </c>
      <c r="K78">
        <f t="shared" si="2"/>
        <v>-10.676310000000001</v>
      </c>
      <c r="L78">
        <f t="shared" si="3"/>
        <v>2.3084871113751748E-5</v>
      </c>
    </row>
    <row r="79" spans="2:12" x14ac:dyDescent="0.35">
      <c r="B79" t="s">
        <v>63</v>
      </c>
      <c r="C79">
        <v>0</v>
      </c>
      <c r="D79">
        <v>0.18706757274961811</v>
      </c>
      <c r="E79">
        <v>15.17</v>
      </c>
      <c r="F79">
        <v>0.54</v>
      </c>
      <c r="G79">
        <v>0.66</v>
      </c>
      <c r="H79">
        <v>0.16161133567607328</v>
      </c>
      <c r="I79">
        <v>4</v>
      </c>
      <c r="J79">
        <v>0.63387000000000004</v>
      </c>
      <c r="K79">
        <f t="shared" si="2"/>
        <v>-4.2593400000000008</v>
      </c>
      <c r="L79">
        <f t="shared" si="3"/>
        <v>1.3934706147695486E-2</v>
      </c>
    </row>
    <row r="80" spans="2:12" x14ac:dyDescent="0.35">
      <c r="B80" t="s">
        <v>86</v>
      </c>
      <c r="C80">
        <v>0</v>
      </c>
      <c r="D80">
        <v>0</v>
      </c>
      <c r="E80">
        <v>21.24</v>
      </c>
      <c r="F80">
        <v>1.81</v>
      </c>
      <c r="G80">
        <v>7.84</v>
      </c>
      <c r="H80">
        <v>8.77870405013563E-2</v>
      </c>
      <c r="I80">
        <v>0</v>
      </c>
      <c r="J80">
        <v>2.8999999999999998E-3</v>
      </c>
      <c r="K80">
        <f t="shared" si="2"/>
        <v>-13.006159999999999</v>
      </c>
      <c r="L80">
        <f t="shared" si="3"/>
        <v>2.2464435281706595E-6</v>
      </c>
    </row>
    <row r="81" spans="2:12" x14ac:dyDescent="0.35">
      <c r="B81" t="s">
        <v>87</v>
      </c>
      <c r="C81">
        <v>0</v>
      </c>
      <c r="D81">
        <v>1.6091109478324761E-2</v>
      </c>
      <c r="E81">
        <v>49.06</v>
      </c>
      <c r="F81">
        <v>1.32</v>
      </c>
      <c r="G81">
        <v>5</v>
      </c>
      <c r="H81">
        <v>0.12735733529267695</v>
      </c>
      <c r="I81">
        <v>4</v>
      </c>
      <c r="J81">
        <v>4.0400000000000002E-3</v>
      </c>
      <c r="K81">
        <f t="shared" si="2"/>
        <v>-22.585000000000001</v>
      </c>
      <c r="L81">
        <f t="shared" si="3"/>
        <v>1.5540290256338016E-10</v>
      </c>
    </row>
    <row r="82" spans="2:12" x14ac:dyDescent="0.35">
      <c r="B82" t="s">
        <v>64</v>
      </c>
      <c r="C82">
        <v>0</v>
      </c>
      <c r="D82">
        <v>0</v>
      </c>
      <c r="E82">
        <v>29.95</v>
      </c>
      <c r="F82">
        <v>7.6</v>
      </c>
      <c r="G82">
        <v>1.53</v>
      </c>
      <c r="H82">
        <v>8.3504730899241084E-2</v>
      </c>
      <c r="I82">
        <v>4</v>
      </c>
      <c r="J82">
        <v>0.22395999999999999</v>
      </c>
      <c r="K82">
        <f t="shared" si="2"/>
        <v>-11.127469999999999</v>
      </c>
      <c r="L82">
        <f t="shared" si="3"/>
        <v>1.4702622147143517E-5</v>
      </c>
    </row>
    <row r="83" spans="2:12" x14ac:dyDescent="0.35">
      <c r="B83" t="s">
        <v>88</v>
      </c>
      <c r="C83">
        <v>0</v>
      </c>
      <c r="D83">
        <v>0.26007000388910495</v>
      </c>
      <c r="E83">
        <v>8.2899999999999991</v>
      </c>
      <c r="F83">
        <v>0.32</v>
      </c>
      <c r="G83">
        <v>29.27</v>
      </c>
      <c r="H83">
        <v>0.19795544196899831</v>
      </c>
      <c r="I83">
        <v>4</v>
      </c>
      <c r="J83">
        <v>0</v>
      </c>
      <c r="K83">
        <f t="shared" si="2"/>
        <v>-32.949730000000002</v>
      </c>
      <c r="L83">
        <f t="shared" si="3"/>
        <v>4.8990749173263493E-15</v>
      </c>
    </row>
    <row r="84" spans="2:12" x14ac:dyDescent="0.35">
      <c r="B84" t="s">
        <v>38</v>
      </c>
      <c r="C84">
        <v>0</v>
      </c>
      <c r="D84">
        <v>0.28061068702290076</v>
      </c>
      <c r="E84">
        <v>15.23</v>
      </c>
      <c r="F84">
        <v>0.19</v>
      </c>
      <c r="G84">
        <v>6</v>
      </c>
      <c r="H84">
        <v>0.25837753913831024</v>
      </c>
      <c r="I84">
        <v>3</v>
      </c>
      <c r="J84">
        <v>5.0699999999999999E-3</v>
      </c>
      <c r="K84">
        <f t="shared" si="2"/>
        <v>-9.7590000000000003</v>
      </c>
      <c r="L84">
        <f t="shared" si="3"/>
        <v>5.7769028170860842E-5</v>
      </c>
    </row>
    <row r="85" spans="2:12" x14ac:dyDescent="0.35">
      <c r="B85" t="s">
        <v>65</v>
      </c>
      <c r="C85">
        <v>0</v>
      </c>
      <c r="D85">
        <v>-14.770295235896922</v>
      </c>
      <c r="E85">
        <v>27.75</v>
      </c>
      <c r="F85">
        <v>0.31</v>
      </c>
      <c r="G85">
        <v>8</v>
      </c>
      <c r="H85">
        <v>7.5283193895816003E-2</v>
      </c>
      <c r="I85">
        <v>3</v>
      </c>
      <c r="J85">
        <v>1E-4</v>
      </c>
      <c r="K85">
        <f t="shared" si="2"/>
        <v>-16.965</v>
      </c>
      <c r="L85">
        <f t="shared" si="3"/>
        <v>4.2874009109587981E-8</v>
      </c>
    </row>
    <row r="86" spans="2:12" x14ac:dyDescent="0.35">
      <c r="B86" t="s">
        <v>89</v>
      </c>
      <c r="C86">
        <v>0</v>
      </c>
      <c r="D86">
        <v>0.6811230381640424</v>
      </c>
      <c r="E86">
        <v>16.850000000000001</v>
      </c>
      <c r="F86">
        <v>4.05</v>
      </c>
      <c r="G86">
        <v>1.36</v>
      </c>
      <c r="H86">
        <v>0.11519840096629344</v>
      </c>
      <c r="I86">
        <v>7</v>
      </c>
      <c r="J86">
        <v>0.18476999999999999</v>
      </c>
      <c r="K86">
        <f t="shared" si="2"/>
        <v>-6.8796400000000011</v>
      </c>
      <c r="L86">
        <f t="shared" si="3"/>
        <v>1.0274574890005261E-3</v>
      </c>
    </row>
    <row r="87" spans="2:12" x14ac:dyDescent="0.35">
      <c r="B87" t="s">
        <v>39</v>
      </c>
      <c r="C87">
        <v>0</v>
      </c>
      <c r="D87">
        <v>0.46111065523109723</v>
      </c>
      <c r="E87">
        <v>29.8</v>
      </c>
      <c r="F87">
        <v>4.9400000000000004</v>
      </c>
      <c r="G87">
        <v>1.58</v>
      </c>
      <c r="H87">
        <v>0.10894907391181499</v>
      </c>
      <c r="I87">
        <v>7</v>
      </c>
      <c r="J87">
        <v>9.035E-2</v>
      </c>
      <c r="K87">
        <f t="shared" si="2"/>
        <v>-12.301420000000004</v>
      </c>
      <c r="L87">
        <f t="shared" si="3"/>
        <v>4.5452649133159835E-6</v>
      </c>
    </row>
    <row r="88" spans="2:12" x14ac:dyDescent="0.35">
      <c r="B88" t="s">
        <v>90</v>
      </c>
      <c r="C88">
        <v>0</v>
      </c>
      <c r="D88">
        <v>6.5603293028042194E-3</v>
      </c>
      <c r="E88">
        <v>55.66</v>
      </c>
      <c r="F88">
        <v>0.7</v>
      </c>
      <c r="G88">
        <v>1.64</v>
      </c>
      <c r="H88">
        <v>0.13455106766143554</v>
      </c>
      <c r="I88">
        <v>7</v>
      </c>
      <c r="J88">
        <v>3.7870000000000001E-2</v>
      </c>
      <c r="K88">
        <f t="shared" si="2"/>
        <v>-22.711360000000003</v>
      </c>
      <c r="L88">
        <f t="shared" si="3"/>
        <v>1.369561930303223E-10</v>
      </c>
    </row>
    <row r="89" spans="2:12" x14ac:dyDescent="0.35">
      <c r="B89" t="s">
        <v>91</v>
      </c>
      <c r="C89">
        <v>0</v>
      </c>
      <c r="D89">
        <v>-4.7116045466560931E-2</v>
      </c>
      <c r="E89">
        <v>62.36</v>
      </c>
      <c r="F89">
        <v>1.35</v>
      </c>
      <c r="G89">
        <v>1.39</v>
      </c>
      <c r="H89">
        <v>0.15352894528152258</v>
      </c>
      <c r="I89">
        <v>7</v>
      </c>
      <c r="J89">
        <v>3.3669999999999999E-2</v>
      </c>
      <c r="K89">
        <f t="shared" si="2"/>
        <v>-25.116610000000001</v>
      </c>
      <c r="L89">
        <f t="shared" si="3"/>
        <v>1.2359328423884488E-11</v>
      </c>
    </row>
    <row r="90" spans="2:12" x14ac:dyDescent="0.35">
      <c r="B90" t="s">
        <v>66</v>
      </c>
      <c r="C90">
        <v>0</v>
      </c>
      <c r="D90">
        <v>-64.327693533322346</v>
      </c>
      <c r="E90">
        <v>28.4</v>
      </c>
      <c r="F90">
        <v>0.06</v>
      </c>
      <c r="G90">
        <v>0.84</v>
      </c>
      <c r="H90">
        <v>4.4310752156474925E-2</v>
      </c>
      <c r="I90">
        <v>5</v>
      </c>
      <c r="J90">
        <v>2.4000000000000001E-4</v>
      </c>
      <c r="K90">
        <f t="shared" si="2"/>
        <v>-10.142159999999999</v>
      </c>
      <c r="L90">
        <f t="shared" si="3"/>
        <v>3.938209120781708E-5</v>
      </c>
    </row>
    <row r="91" spans="2:12" x14ac:dyDescent="0.35">
      <c r="B91" t="s">
        <v>67</v>
      </c>
      <c r="C91">
        <v>0</v>
      </c>
      <c r="D91">
        <v>-0.21970848056537104</v>
      </c>
      <c r="E91">
        <v>-1.53</v>
      </c>
      <c r="F91">
        <v>0</v>
      </c>
      <c r="G91">
        <v>0</v>
      </c>
      <c r="H91">
        <v>-1.76678445229682E-4</v>
      </c>
      <c r="I91">
        <v>4</v>
      </c>
      <c r="J91">
        <v>0.92878000000000005</v>
      </c>
      <c r="K91">
        <f t="shared" si="2"/>
        <v>3.1459999999999999</v>
      </c>
      <c r="L91">
        <f t="shared" si="3"/>
        <v>0.95875082102166742</v>
      </c>
    </row>
    <row r="92" spans="2:12" x14ac:dyDescent="0.35">
      <c r="B92" t="s">
        <v>68</v>
      </c>
      <c r="C92">
        <v>0</v>
      </c>
      <c r="D92">
        <v>7.0900701115222009E-2</v>
      </c>
      <c r="E92">
        <v>48.19</v>
      </c>
      <c r="F92">
        <v>0.03</v>
      </c>
      <c r="G92">
        <v>12.6</v>
      </c>
      <c r="H92">
        <v>0.14773391564742844</v>
      </c>
      <c r="I92">
        <v>3</v>
      </c>
      <c r="J92">
        <v>0</v>
      </c>
      <c r="K92">
        <f t="shared" si="2"/>
        <v>-30.196399999999997</v>
      </c>
      <c r="L92">
        <f t="shared" si="3"/>
        <v>7.6890043509489185E-14</v>
      </c>
    </row>
    <row r="93" spans="2:12" x14ac:dyDescent="0.35">
      <c r="B93" t="s">
        <v>69</v>
      </c>
      <c r="C93">
        <v>0</v>
      </c>
      <c r="D93">
        <v>0.14256321945999753</v>
      </c>
      <c r="E93">
        <v>16.41</v>
      </c>
      <c r="F93">
        <v>0.27</v>
      </c>
      <c r="G93">
        <v>1.39</v>
      </c>
      <c r="H93">
        <v>7.0813521666379262E-2</v>
      </c>
      <c r="I93">
        <v>3</v>
      </c>
      <c r="J93">
        <v>0.61453000000000002</v>
      </c>
      <c r="K93">
        <f t="shared" si="2"/>
        <v>-5.1646100000000006</v>
      </c>
      <c r="L93">
        <f t="shared" si="3"/>
        <v>5.682812439164981E-3</v>
      </c>
    </row>
    <row r="94" spans="2:12" x14ac:dyDescent="0.35">
      <c r="B94" t="s">
        <v>70</v>
      </c>
      <c r="C94">
        <v>0</v>
      </c>
      <c r="D94">
        <v>5.3306114863320105E-4</v>
      </c>
      <c r="E94">
        <v>28.82</v>
      </c>
      <c r="F94">
        <v>4.62</v>
      </c>
      <c r="G94">
        <v>1.51</v>
      </c>
      <c r="H94">
        <v>9.2655880561262935E-2</v>
      </c>
      <c r="I94">
        <v>4</v>
      </c>
      <c r="J94">
        <v>0.27182000000000001</v>
      </c>
      <c r="K94">
        <f t="shared" si="2"/>
        <v>-10.653490000000001</v>
      </c>
      <c r="L94">
        <f t="shared" si="3"/>
        <v>2.3617712022622463E-5</v>
      </c>
    </row>
    <row r="95" spans="2:12" x14ac:dyDescent="0.35">
      <c r="B95" t="s">
        <v>92</v>
      </c>
      <c r="C95">
        <v>0</v>
      </c>
      <c r="D95">
        <v>4.3896598010946239E-2</v>
      </c>
      <c r="E95">
        <v>0.05</v>
      </c>
      <c r="F95">
        <v>2.23</v>
      </c>
      <c r="G95">
        <v>0.01</v>
      </c>
      <c r="H95">
        <v>0.12751034988150706</v>
      </c>
      <c r="I95">
        <v>4</v>
      </c>
      <c r="J95">
        <v>0.86412999999999995</v>
      </c>
      <c r="K95">
        <f t="shared" si="2"/>
        <v>2.5030100000000006</v>
      </c>
      <c r="L95">
        <f t="shared" si="3"/>
        <v>0.92435256295786339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72116-7DA9-4726-814F-BE8B44EC6456}">
  <dimension ref="A3:H47"/>
  <sheetViews>
    <sheetView topLeftCell="A35" workbookViewId="0">
      <selection activeCell="A4" sqref="A4:H47"/>
    </sheetView>
  </sheetViews>
  <sheetFormatPr defaultRowHeight="14.5" x14ac:dyDescent="0.35"/>
  <cols>
    <col min="1" max="1" width="44.54296875" bestFit="1" customWidth="1"/>
    <col min="2" max="2" width="44.54296875" customWidth="1"/>
  </cols>
  <sheetData>
    <row r="3" spans="1:8" x14ac:dyDescent="0.35">
      <c r="C3" s="1" t="s">
        <v>71</v>
      </c>
      <c r="D3" s="1" t="s">
        <v>72</v>
      </c>
      <c r="E3" s="1" t="s">
        <v>73</v>
      </c>
      <c r="F3" s="1" t="s">
        <v>74</v>
      </c>
      <c r="G3" s="1" t="s">
        <v>75</v>
      </c>
      <c r="H3" s="1" t="s">
        <v>76</v>
      </c>
    </row>
    <row r="4" spans="1:8" x14ac:dyDescent="0.35">
      <c r="A4" t="s">
        <v>77</v>
      </c>
      <c r="B4">
        <v>0</v>
      </c>
      <c r="C4" t="e">
        <f>#REF!/#REF!</f>
        <v>#REF!</v>
      </c>
      <c r="D4" t="e">
        <f>#REF!</f>
        <v>#REF!</v>
      </c>
      <c r="E4" t="e">
        <f>#REF!</f>
        <v>#REF!</v>
      </c>
      <c r="F4" t="e">
        <f>#REF!</f>
        <v>#REF!</v>
      </c>
      <c r="G4" t="e">
        <f>#REF!/#REF!</f>
        <v>#REF!</v>
      </c>
      <c r="H4" t="e">
        <f>#REF!/#REF!</f>
        <v>#REF!</v>
      </c>
    </row>
    <row r="5" spans="1:8" x14ac:dyDescent="0.35">
      <c r="A5" t="s">
        <v>4</v>
      </c>
      <c r="B5">
        <v>0</v>
      </c>
      <c r="C5" t="e">
        <f>#REF!/#REF!</f>
        <v>#REF!</v>
      </c>
      <c r="D5" t="e">
        <f>#REF!</f>
        <v>#REF!</v>
      </c>
      <c r="E5" t="e">
        <f>#REF!</f>
        <v>#REF!</v>
      </c>
      <c r="F5" t="e">
        <f>#REF!</f>
        <v>#REF!</v>
      </c>
      <c r="G5" t="e">
        <f>#REF!/#REF!</f>
        <v>#REF!</v>
      </c>
      <c r="H5" t="e">
        <f>#REF!/#REF!</f>
        <v>#REF!</v>
      </c>
    </row>
    <row r="6" spans="1:8" x14ac:dyDescent="0.35">
      <c r="A6" t="s">
        <v>78</v>
      </c>
      <c r="B6">
        <v>0</v>
      </c>
      <c r="C6" t="e">
        <f>#REF!/#REF!</f>
        <v>#REF!</v>
      </c>
      <c r="D6" t="e">
        <f>#REF!</f>
        <v>#REF!</v>
      </c>
      <c r="E6" t="e">
        <f>#REF!</f>
        <v>#REF!</v>
      </c>
      <c r="F6" t="e">
        <f>#REF!</f>
        <v>#REF!</v>
      </c>
      <c r="G6" t="e">
        <f>#REF!/#REF!</f>
        <v>#REF!</v>
      </c>
      <c r="H6" t="e">
        <f>#REF!/#REF!</f>
        <v>#REF!</v>
      </c>
    </row>
    <row r="7" spans="1:8" x14ac:dyDescent="0.35">
      <c r="A7" t="s">
        <v>47</v>
      </c>
      <c r="B7">
        <v>0</v>
      </c>
      <c r="C7" t="e">
        <f>#REF!/#REF!</f>
        <v>#REF!</v>
      </c>
      <c r="D7" t="e">
        <f>#REF!</f>
        <v>#REF!</v>
      </c>
      <c r="E7" t="e">
        <f>#REF!</f>
        <v>#REF!</v>
      </c>
      <c r="F7" t="e">
        <f>#REF!</f>
        <v>#REF!</v>
      </c>
      <c r="G7" t="e">
        <f>#REF!/#REF!</f>
        <v>#REF!</v>
      </c>
      <c r="H7" t="e">
        <f>#REF!/#REF!</f>
        <v>#REF!</v>
      </c>
    </row>
    <row r="8" spans="1:8" x14ac:dyDescent="0.35">
      <c r="A8" t="s">
        <v>48</v>
      </c>
      <c r="B8">
        <v>0</v>
      </c>
      <c r="C8" t="e">
        <f>#REF!/#REF!</f>
        <v>#REF!</v>
      </c>
      <c r="D8" t="e">
        <f>#REF!</f>
        <v>#REF!</v>
      </c>
      <c r="E8" t="e">
        <f>#REF!</f>
        <v>#REF!</v>
      </c>
      <c r="F8" t="e">
        <f>#REF!</f>
        <v>#REF!</v>
      </c>
      <c r="G8" t="e">
        <f>#REF!/#REF!</f>
        <v>#REF!</v>
      </c>
      <c r="H8" t="e">
        <f>#REF!/#REF!</f>
        <v>#REF!</v>
      </c>
    </row>
    <row r="9" spans="1:8" x14ac:dyDescent="0.35">
      <c r="A9" t="s">
        <v>49</v>
      </c>
      <c r="B9">
        <v>0</v>
      </c>
      <c r="C9" t="e">
        <f>#REF!/#REF!</f>
        <v>#REF!</v>
      </c>
      <c r="D9" t="e">
        <f>#REF!</f>
        <v>#REF!</v>
      </c>
      <c r="E9" t="e">
        <f>#REF!</f>
        <v>#REF!</v>
      </c>
      <c r="F9" t="e">
        <f>#REF!</f>
        <v>#REF!</v>
      </c>
      <c r="G9" t="e">
        <f>#REF!/#REF!</f>
        <v>#REF!</v>
      </c>
      <c r="H9" t="e">
        <f>#REF!/#REF!</f>
        <v>#REF!</v>
      </c>
    </row>
    <row r="10" spans="1:8" x14ac:dyDescent="0.35">
      <c r="A10" t="s">
        <v>50</v>
      </c>
      <c r="B10">
        <v>0</v>
      </c>
      <c r="C10" t="e">
        <f>#REF!/#REF!</f>
        <v>#REF!</v>
      </c>
      <c r="D10" t="e">
        <f>#REF!</f>
        <v>#REF!</v>
      </c>
      <c r="E10" t="e">
        <f>#REF!</f>
        <v>#REF!</v>
      </c>
      <c r="F10" t="e">
        <f>#REF!</f>
        <v>#REF!</v>
      </c>
      <c r="G10" t="e">
        <f>#REF!/#REF!</f>
        <v>#REF!</v>
      </c>
      <c r="H10" t="e">
        <f>#REF!/#REF!</f>
        <v>#REF!</v>
      </c>
    </row>
    <row r="11" spans="1:8" x14ac:dyDescent="0.35">
      <c r="A11" t="s">
        <v>51</v>
      </c>
      <c r="B11">
        <v>0</v>
      </c>
      <c r="C11" t="e">
        <f>#REF!/#REF!</f>
        <v>#REF!</v>
      </c>
      <c r="D11" t="e">
        <f>#REF!</f>
        <v>#REF!</v>
      </c>
      <c r="E11" t="e">
        <f>#REF!</f>
        <v>#REF!</v>
      </c>
      <c r="F11" t="e">
        <f>#REF!</f>
        <v>#REF!</v>
      </c>
      <c r="G11" t="e">
        <f>#REF!/#REF!</f>
        <v>#REF!</v>
      </c>
      <c r="H11" t="e">
        <f>#REF!/#REF!</f>
        <v>#REF!</v>
      </c>
    </row>
    <row r="12" spans="1:8" x14ac:dyDescent="0.35">
      <c r="A12" t="s">
        <v>52</v>
      </c>
      <c r="B12">
        <v>0</v>
      </c>
      <c r="C12" t="e">
        <f>#REF!/#REF!</f>
        <v>#REF!</v>
      </c>
      <c r="D12" t="e">
        <f>#REF!</f>
        <v>#REF!</v>
      </c>
      <c r="E12" t="e">
        <f>#REF!</f>
        <v>#REF!</v>
      </c>
      <c r="F12" t="e">
        <f>#REF!</f>
        <v>#REF!</v>
      </c>
      <c r="G12" t="e">
        <f>#REF!/#REF!</f>
        <v>#REF!</v>
      </c>
      <c r="H12" t="e">
        <f>#REF!/#REF!</f>
        <v>#REF!</v>
      </c>
    </row>
    <row r="13" spans="1:8" x14ac:dyDescent="0.35">
      <c r="A13" t="s">
        <v>53</v>
      </c>
      <c r="B13">
        <v>0</v>
      </c>
      <c r="C13" t="e">
        <f>#REF!/#REF!</f>
        <v>#REF!</v>
      </c>
      <c r="D13" t="e">
        <f>#REF!</f>
        <v>#REF!</v>
      </c>
      <c r="E13" t="e">
        <f>#REF!</f>
        <v>#REF!</v>
      </c>
      <c r="F13" t="e">
        <f>#REF!</f>
        <v>#REF!</v>
      </c>
      <c r="G13" t="e">
        <f>#REF!/#REF!</f>
        <v>#REF!</v>
      </c>
      <c r="H13" t="e">
        <f>#REF!/#REF!</f>
        <v>#REF!</v>
      </c>
    </row>
    <row r="14" spans="1:8" x14ac:dyDescent="0.35">
      <c r="A14" t="s">
        <v>54</v>
      </c>
      <c r="B14">
        <v>0</v>
      </c>
      <c r="C14" t="e">
        <f>#REF!/#REF!</f>
        <v>#REF!</v>
      </c>
      <c r="D14" t="e">
        <f>#REF!</f>
        <v>#REF!</v>
      </c>
      <c r="E14" t="e">
        <f>#REF!</f>
        <v>#REF!</v>
      </c>
      <c r="F14" t="e">
        <f>#REF!</f>
        <v>#REF!</v>
      </c>
      <c r="G14" t="e">
        <f>#REF!/#REF!</f>
        <v>#REF!</v>
      </c>
      <c r="H14" t="e">
        <f>#REF!/#REF!</f>
        <v>#REF!</v>
      </c>
    </row>
    <row r="15" spans="1:8" x14ac:dyDescent="0.35">
      <c r="A15" t="s">
        <v>55</v>
      </c>
      <c r="B15">
        <v>0</v>
      </c>
      <c r="C15" t="e">
        <f>#REF!/#REF!</f>
        <v>#REF!</v>
      </c>
      <c r="D15" t="e">
        <f>#REF!</f>
        <v>#REF!</v>
      </c>
      <c r="E15" t="e">
        <f>#REF!</f>
        <v>#REF!</v>
      </c>
      <c r="F15" t="e">
        <f>#REF!</f>
        <v>#REF!</v>
      </c>
      <c r="G15" t="e">
        <f>#REF!/#REF!</f>
        <v>#REF!</v>
      </c>
      <c r="H15" t="e">
        <f>#REF!/#REF!</f>
        <v>#REF!</v>
      </c>
    </row>
    <row r="16" spans="1:8" x14ac:dyDescent="0.35">
      <c r="A16" t="s">
        <v>79</v>
      </c>
      <c r="B16">
        <v>0</v>
      </c>
      <c r="C16" t="e">
        <f>#REF!/#REF!</f>
        <v>#REF!</v>
      </c>
      <c r="D16" t="e">
        <f>#REF!</f>
        <v>#REF!</v>
      </c>
      <c r="E16" t="e">
        <f>#REF!</f>
        <v>#REF!</v>
      </c>
      <c r="F16" t="e">
        <f>#REF!</f>
        <v>#REF!</v>
      </c>
      <c r="G16" t="e">
        <f>#REF!/#REF!</f>
        <v>#REF!</v>
      </c>
      <c r="H16" t="e">
        <f>#REF!/#REF!</f>
        <v>#REF!</v>
      </c>
    </row>
    <row r="17" spans="1:8" x14ac:dyDescent="0.35">
      <c r="A17" t="s">
        <v>80</v>
      </c>
      <c r="B17">
        <v>0</v>
      </c>
      <c r="C17" t="e">
        <f>#REF!/#REF!</f>
        <v>#REF!</v>
      </c>
      <c r="D17" t="e">
        <f>#REF!</f>
        <v>#REF!</v>
      </c>
      <c r="E17" t="e">
        <f>#REF!</f>
        <v>#REF!</v>
      </c>
      <c r="F17" t="e">
        <f>#REF!</f>
        <v>#REF!</v>
      </c>
      <c r="G17" t="e">
        <f>#REF!/#REF!</f>
        <v>#REF!</v>
      </c>
      <c r="H17" t="e">
        <f>#REF!/#REF!</f>
        <v>#REF!</v>
      </c>
    </row>
    <row r="18" spans="1:8" x14ac:dyDescent="0.35">
      <c r="A18" t="s">
        <v>56</v>
      </c>
      <c r="B18">
        <v>0</v>
      </c>
      <c r="C18" t="e">
        <f>#REF!/#REF!</f>
        <v>#REF!</v>
      </c>
      <c r="D18" t="e">
        <f>#REF!</f>
        <v>#REF!</v>
      </c>
      <c r="E18" t="e">
        <f>#REF!</f>
        <v>#REF!</v>
      </c>
      <c r="F18" t="e">
        <f>#REF!</f>
        <v>#REF!</v>
      </c>
      <c r="G18" t="e">
        <f>#REF!/#REF!</f>
        <v>#REF!</v>
      </c>
      <c r="H18" t="e">
        <f>#REF!/#REF!</f>
        <v>#REF!</v>
      </c>
    </row>
    <row r="19" spans="1:8" x14ac:dyDescent="0.35">
      <c r="A19" t="s">
        <v>57</v>
      </c>
      <c r="B19">
        <v>0</v>
      </c>
      <c r="C19" t="e">
        <f>#REF!/#REF!</f>
        <v>#REF!</v>
      </c>
      <c r="D19" t="e">
        <f>#REF!</f>
        <v>#REF!</v>
      </c>
      <c r="E19" t="e">
        <f>#REF!</f>
        <v>#REF!</v>
      </c>
      <c r="F19" t="e">
        <f>#REF!</f>
        <v>#REF!</v>
      </c>
      <c r="G19" t="e">
        <f>#REF!/#REF!</f>
        <v>#REF!</v>
      </c>
      <c r="H19" t="e">
        <f>#REF!/#REF!</f>
        <v>#REF!</v>
      </c>
    </row>
    <row r="20" spans="1:8" x14ac:dyDescent="0.35">
      <c r="A20" t="s">
        <v>81</v>
      </c>
      <c r="B20">
        <v>0</v>
      </c>
      <c r="C20" t="e">
        <f>#REF!/#REF!</f>
        <v>#REF!</v>
      </c>
      <c r="D20" t="e">
        <f>#REF!</f>
        <v>#REF!</v>
      </c>
      <c r="E20" t="e">
        <f>#REF!</f>
        <v>#REF!</v>
      </c>
      <c r="F20" t="e">
        <f>#REF!</f>
        <v>#REF!</v>
      </c>
      <c r="G20" t="e">
        <f>#REF!/#REF!</f>
        <v>#REF!</v>
      </c>
      <c r="H20" t="e">
        <f>#REF!/#REF!</f>
        <v>#REF!</v>
      </c>
    </row>
    <row r="21" spans="1:8" x14ac:dyDescent="0.35">
      <c r="A21" t="s">
        <v>82</v>
      </c>
      <c r="B21">
        <v>0</v>
      </c>
      <c r="C21" t="e">
        <f>#REF!/#REF!</f>
        <v>#REF!</v>
      </c>
      <c r="D21" t="e">
        <f>#REF!</f>
        <v>#REF!</v>
      </c>
      <c r="E21" t="e">
        <f>#REF!</f>
        <v>#REF!</v>
      </c>
      <c r="F21" t="e">
        <f>#REF!</f>
        <v>#REF!</v>
      </c>
      <c r="G21" t="e">
        <f>#REF!/#REF!</f>
        <v>#REF!</v>
      </c>
      <c r="H21" t="e">
        <f>#REF!/#REF!</f>
        <v>#REF!</v>
      </c>
    </row>
    <row r="22" spans="1:8" x14ac:dyDescent="0.35">
      <c r="A22" t="s">
        <v>83</v>
      </c>
      <c r="B22">
        <v>0</v>
      </c>
      <c r="C22" t="e">
        <f>#REF!/#REF!</f>
        <v>#REF!</v>
      </c>
      <c r="D22" t="e">
        <f>#REF!</f>
        <v>#REF!</v>
      </c>
      <c r="E22" t="e">
        <f>#REF!</f>
        <v>#REF!</v>
      </c>
      <c r="F22" t="e">
        <f>#REF!</f>
        <v>#REF!</v>
      </c>
      <c r="G22" t="e">
        <f>#REF!/#REF!</f>
        <v>#REF!</v>
      </c>
      <c r="H22" t="e">
        <f>#REF!/#REF!</f>
        <v>#REF!</v>
      </c>
    </row>
    <row r="23" spans="1:8" x14ac:dyDescent="0.35">
      <c r="A23" t="s">
        <v>84</v>
      </c>
      <c r="B23">
        <v>0</v>
      </c>
      <c r="C23" t="e">
        <f>#REF!/#REF!</f>
        <v>#REF!</v>
      </c>
      <c r="D23" t="e">
        <f>#REF!</f>
        <v>#REF!</v>
      </c>
      <c r="E23" t="e">
        <f>#REF!</f>
        <v>#REF!</v>
      </c>
      <c r="F23" t="e">
        <f>#REF!</f>
        <v>#REF!</v>
      </c>
      <c r="G23" t="e">
        <f>#REF!/#REF!</f>
        <v>#REF!</v>
      </c>
      <c r="H23" t="e">
        <f>#REF!/#REF!</f>
        <v>#REF!</v>
      </c>
    </row>
    <row r="24" spans="1:8" x14ac:dyDescent="0.35">
      <c r="A24" t="s">
        <v>58</v>
      </c>
      <c r="B24">
        <v>0</v>
      </c>
      <c r="C24" t="e">
        <f>#REF!/#REF!</f>
        <v>#REF!</v>
      </c>
      <c r="D24" t="e">
        <f>#REF!</f>
        <v>#REF!</v>
      </c>
      <c r="E24" t="e">
        <f>#REF!</f>
        <v>#REF!</v>
      </c>
      <c r="F24" t="e">
        <f>#REF!</f>
        <v>#REF!</v>
      </c>
      <c r="G24" t="e">
        <f>#REF!/#REF!</f>
        <v>#REF!</v>
      </c>
      <c r="H24" t="e">
        <f>#REF!/#REF!</f>
        <v>#REF!</v>
      </c>
    </row>
    <row r="25" spans="1:8" x14ac:dyDescent="0.35">
      <c r="A25" t="s">
        <v>59</v>
      </c>
      <c r="B25">
        <v>0</v>
      </c>
      <c r="C25" t="e">
        <f>#REF!/#REF!</f>
        <v>#REF!</v>
      </c>
      <c r="D25" t="e">
        <f>#REF!</f>
        <v>#REF!</v>
      </c>
      <c r="E25" t="e">
        <f>#REF!</f>
        <v>#REF!</v>
      </c>
      <c r="F25" t="e">
        <f>#REF!</f>
        <v>#REF!</v>
      </c>
      <c r="G25" t="e">
        <f>#REF!/#REF!</f>
        <v>#REF!</v>
      </c>
      <c r="H25" t="e">
        <f>#REF!/#REF!</f>
        <v>#REF!</v>
      </c>
    </row>
    <row r="26" spans="1:8" x14ac:dyDescent="0.35">
      <c r="A26" t="s">
        <v>60</v>
      </c>
      <c r="B26">
        <v>0</v>
      </c>
      <c r="C26" t="e">
        <f>#REF!/#REF!</f>
        <v>#REF!</v>
      </c>
      <c r="D26" t="e">
        <f>#REF!</f>
        <v>#REF!</v>
      </c>
      <c r="E26" t="e">
        <f>#REF!</f>
        <v>#REF!</v>
      </c>
      <c r="F26" t="e">
        <f>#REF!</f>
        <v>#REF!</v>
      </c>
      <c r="G26" t="e">
        <f>#REF!/#REF!</f>
        <v>#REF!</v>
      </c>
      <c r="H26" t="e">
        <f>#REF!/#REF!</f>
        <v>#REF!</v>
      </c>
    </row>
    <row r="27" spans="1:8" x14ac:dyDescent="0.35">
      <c r="A27" t="s">
        <v>61</v>
      </c>
      <c r="B27">
        <v>0</v>
      </c>
      <c r="C27" t="e">
        <f>#REF!/#REF!</f>
        <v>#REF!</v>
      </c>
      <c r="D27" t="e">
        <f>#REF!</f>
        <v>#REF!</v>
      </c>
      <c r="E27" t="e">
        <f>#REF!</f>
        <v>#REF!</v>
      </c>
      <c r="F27" t="e">
        <f>#REF!</f>
        <v>#REF!</v>
      </c>
      <c r="G27" t="e">
        <f>#REF!/#REF!</f>
        <v>#REF!</v>
      </c>
      <c r="H27" t="e">
        <f>#REF!/#REF!</f>
        <v>#REF!</v>
      </c>
    </row>
    <row r="28" spans="1:8" x14ac:dyDescent="0.35">
      <c r="A28" t="s">
        <v>85</v>
      </c>
      <c r="B28">
        <v>0</v>
      </c>
      <c r="C28" t="e">
        <f>#REF!/#REF!</f>
        <v>#REF!</v>
      </c>
      <c r="D28" t="e">
        <f>#REF!</f>
        <v>#REF!</v>
      </c>
      <c r="E28" t="e">
        <f>#REF!</f>
        <v>#REF!</v>
      </c>
      <c r="F28" t="e">
        <f>#REF!</f>
        <v>#REF!</v>
      </c>
      <c r="G28" t="e">
        <f>#REF!/#REF!</f>
        <v>#REF!</v>
      </c>
      <c r="H28" t="e">
        <f>#REF!/#REF!</f>
        <v>#REF!</v>
      </c>
    </row>
    <row r="29" spans="1:8" x14ac:dyDescent="0.35">
      <c r="A29" t="s">
        <v>24</v>
      </c>
      <c r="B29">
        <v>0</v>
      </c>
      <c r="C29" t="e">
        <f>#REF!/#REF!</f>
        <v>#REF!</v>
      </c>
      <c r="D29" t="e">
        <f>#REF!</f>
        <v>#REF!</v>
      </c>
      <c r="E29" t="e">
        <f>#REF!</f>
        <v>#REF!</v>
      </c>
      <c r="F29" t="e">
        <f>#REF!</f>
        <v>#REF!</v>
      </c>
      <c r="G29" t="e">
        <f>#REF!/#REF!</f>
        <v>#REF!</v>
      </c>
      <c r="H29" t="e">
        <f>#REF!/#REF!</f>
        <v>#REF!</v>
      </c>
    </row>
    <row r="30" spans="1:8" x14ac:dyDescent="0.35">
      <c r="A30" t="s">
        <v>62</v>
      </c>
      <c r="B30">
        <v>0</v>
      </c>
      <c r="C30" t="e">
        <f>#REF!/#REF!</f>
        <v>#REF!</v>
      </c>
      <c r="D30" t="e">
        <f>#REF!</f>
        <v>#REF!</v>
      </c>
      <c r="E30" t="e">
        <f>#REF!</f>
        <v>#REF!</v>
      </c>
      <c r="F30" t="e">
        <f>#REF!</f>
        <v>#REF!</v>
      </c>
      <c r="G30" t="e">
        <f>#REF!/#REF!</f>
        <v>#REF!</v>
      </c>
      <c r="H30" t="e">
        <f>#REF!/#REF!</f>
        <v>#REF!</v>
      </c>
    </row>
    <row r="31" spans="1:8" x14ac:dyDescent="0.35">
      <c r="A31" t="s">
        <v>63</v>
      </c>
      <c r="B31">
        <v>0</v>
      </c>
      <c r="C31" t="e">
        <f>#REF!/#REF!</f>
        <v>#REF!</v>
      </c>
      <c r="D31" t="e">
        <f>#REF!</f>
        <v>#REF!</v>
      </c>
      <c r="E31" t="e">
        <f>#REF!</f>
        <v>#REF!</v>
      </c>
      <c r="F31" t="e">
        <f>#REF!</f>
        <v>#REF!</v>
      </c>
      <c r="G31" t="e">
        <f>#REF!/#REF!</f>
        <v>#REF!</v>
      </c>
      <c r="H31" t="e">
        <f>#REF!/#REF!</f>
        <v>#REF!</v>
      </c>
    </row>
    <row r="32" spans="1:8" x14ac:dyDescent="0.35">
      <c r="A32" t="s">
        <v>86</v>
      </c>
      <c r="B32">
        <v>0</v>
      </c>
      <c r="C32" t="e">
        <f>#REF!/#REF!</f>
        <v>#REF!</v>
      </c>
      <c r="D32" t="e">
        <f>#REF!</f>
        <v>#REF!</v>
      </c>
      <c r="E32" t="e">
        <f>#REF!</f>
        <v>#REF!</v>
      </c>
      <c r="F32" t="e">
        <f>#REF!</f>
        <v>#REF!</v>
      </c>
      <c r="G32" t="e">
        <f>#REF!/#REF!</f>
        <v>#REF!</v>
      </c>
      <c r="H32" t="e">
        <f>#REF!/#REF!</f>
        <v>#REF!</v>
      </c>
    </row>
    <row r="33" spans="1:8" x14ac:dyDescent="0.35">
      <c r="A33" t="s">
        <v>87</v>
      </c>
      <c r="B33">
        <v>0</v>
      </c>
      <c r="C33" t="e">
        <f>#REF!/#REF!</f>
        <v>#REF!</v>
      </c>
      <c r="D33" t="e">
        <f>#REF!</f>
        <v>#REF!</v>
      </c>
      <c r="E33" t="e">
        <f>#REF!</f>
        <v>#REF!</v>
      </c>
      <c r="F33" t="e">
        <f>#REF!</f>
        <v>#REF!</v>
      </c>
      <c r="G33" t="e">
        <f>#REF!/#REF!</f>
        <v>#REF!</v>
      </c>
      <c r="H33" t="e">
        <f>#REF!/#REF!</f>
        <v>#REF!</v>
      </c>
    </row>
    <row r="34" spans="1:8" x14ac:dyDescent="0.35">
      <c r="A34" t="s">
        <v>64</v>
      </c>
      <c r="B34">
        <v>0</v>
      </c>
      <c r="C34" t="e">
        <f>#REF!/#REF!</f>
        <v>#REF!</v>
      </c>
      <c r="D34" t="e">
        <f>#REF!</f>
        <v>#REF!</v>
      </c>
      <c r="E34" t="e">
        <f>#REF!</f>
        <v>#REF!</v>
      </c>
      <c r="F34" t="e">
        <f>#REF!</f>
        <v>#REF!</v>
      </c>
      <c r="G34" t="e">
        <f>#REF!/#REF!</f>
        <v>#REF!</v>
      </c>
      <c r="H34" t="e">
        <f>#REF!/#REF!</f>
        <v>#REF!</v>
      </c>
    </row>
    <row r="35" spans="1:8" x14ac:dyDescent="0.35">
      <c r="A35" t="s">
        <v>88</v>
      </c>
      <c r="B35">
        <v>0</v>
      </c>
      <c r="C35" t="e">
        <f>#REF!/#REF!</f>
        <v>#REF!</v>
      </c>
      <c r="D35" t="e">
        <f>#REF!</f>
        <v>#REF!</v>
      </c>
      <c r="E35" t="e">
        <f>#REF!</f>
        <v>#REF!</v>
      </c>
      <c r="F35" t="e">
        <f>#REF!</f>
        <v>#REF!</v>
      </c>
      <c r="G35" t="e">
        <f>#REF!/#REF!</f>
        <v>#REF!</v>
      </c>
      <c r="H35" t="e">
        <f>#REF!/#REF!</f>
        <v>#REF!</v>
      </c>
    </row>
    <row r="36" spans="1:8" x14ac:dyDescent="0.35">
      <c r="A36" t="s">
        <v>38</v>
      </c>
      <c r="B36">
        <v>0</v>
      </c>
      <c r="C36" t="e">
        <f>#REF!/#REF!</f>
        <v>#REF!</v>
      </c>
      <c r="D36" t="e">
        <f>#REF!</f>
        <v>#REF!</v>
      </c>
      <c r="E36" t="e">
        <f>#REF!</f>
        <v>#REF!</v>
      </c>
      <c r="F36" t="e">
        <f>#REF!</f>
        <v>#REF!</v>
      </c>
      <c r="G36" t="e">
        <f>#REF!/#REF!</f>
        <v>#REF!</v>
      </c>
      <c r="H36" t="e">
        <f>#REF!/#REF!</f>
        <v>#REF!</v>
      </c>
    </row>
    <row r="37" spans="1:8" x14ac:dyDescent="0.35">
      <c r="A37" t="s">
        <v>65</v>
      </c>
      <c r="B37">
        <v>0</v>
      </c>
      <c r="C37" t="e">
        <f>#REF!/#REF!</f>
        <v>#REF!</v>
      </c>
      <c r="D37" t="e">
        <f>#REF!</f>
        <v>#REF!</v>
      </c>
      <c r="E37" t="e">
        <f>#REF!</f>
        <v>#REF!</v>
      </c>
      <c r="F37" t="e">
        <f>#REF!</f>
        <v>#REF!</v>
      </c>
      <c r="G37" t="e">
        <f>#REF!/#REF!</f>
        <v>#REF!</v>
      </c>
      <c r="H37" t="e">
        <f>#REF!/#REF!</f>
        <v>#REF!</v>
      </c>
    </row>
    <row r="38" spans="1:8" x14ac:dyDescent="0.35">
      <c r="A38" t="s">
        <v>89</v>
      </c>
      <c r="B38">
        <v>0</v>
      </c>
      <c r="C38" t="e">
        <f>#REF!/#REF!</f>
        <v>#REF!</v>
      </c>
      <c r="D38" t="e">
        <f>#REF!</f>
        <v>#REF!</v>
      </c>
      <c r="E38" t="e">
        <f>#REF!</f>
        <v>#REF!</v>
      </c>
      <c r="F38" t="e">
        <f>#REF!</f>
        <v>#REF!</v>
      </c>
      <c r="G38" t="e">
        <f>#REF!/#REF!</f>
        <v>#REF!</v>
      </c>
      <c r="H38" t="e">
        <f>#REF!/#REF!</f>
        <v>#REF!</v>
      </c>
    </row>
    <row r="39" spans="1:8" x14ac:dyDescent="0.35">
      <c r="A39" t="s">
        <v>39</v>
      </c>
      <c r="B39">
        <v>0</v>
      </c>
      <c r="C39" t="e">
        <f>#REF!/#REF!</f>
        <v>#REF!</v>
      </c>
      <c r="D39" t="e">
        <f>#REF!</f>
        <v>#REF!</v>
      </c>
      <c r="E39" t="e">
        <f>#REF!</f>
        <v>#REF!</v>
      </c>
      <c r="F39" t="e">
        <f>#REF!</f>
        <v>#REF!</v>
      </c>
      <c r="G39" t="e">
        <f>#REF!/#REF!</f>
        <v>#REF!</v>
      </c>
      <c r="H39" t="e">
        <f>#REF!/#REF!</f>
        <v>#REF!</v>
      </c>
    </row>
    <row r="40" spans="1:8" x14ac:dyDescent="0.35">
      <c r="A40" t="s">
        <v>90</v>
      </c>
      <c r="B40">
        <v>0</v>
      </c>
      <c r="C40" t="e">
        <f>#REF!/#REF!</f>
        <v>#REF!</v>
      </c>
      <c r="D40" t="e">
        <f>#REF!</f>
        <v>#REF!</v>
      </c>
      <c r="E40" t="e">
        <f>#REF!</f>
        <v>#REF!</v>
      </c>
      <c r="F40" t="e">
        <f>#REF!</f>
        <v>#REF!</v>
      </c>
      <c r="G40" t="e">
        <f>#REF!/#REF!</f>
        <v>#REF!</v>
      </c>
      <c r="H40" t="e">
        <f>#REF!/#REF!</f>
        <v>#REF!</v>
      </c>
    </row>
    <row r="41" spans="1:8" x14ac:dyDescent="0.35">
      <c r="A41" t="s">
        <v>91</v>
      </c>
      <c r="B41">
        <v>0</v>
      </c>
      <c r="C41" t="e">
        <f>#REF!/#REF!</f>
        <v>#REF!</v>
      </c>
      <c r="D41" t="e">
        <f>#REF!</f>
        <v>#REF!</v>
      </c>
      <c r="E41" t="e">
        <f>#REF!</f>
        <v>#REF!</v>
      </c>
      <c r="F41" t="e">
        <f>#REF!</f>
        <v>#REF!</v>
      </c>
      <c r="G41" t="e">
        <f>#REF!/#REF!</f>
        <v>#REF!</v>
      </c>
      <c r="H41" t="e">
        <f>#REF!/#REF!</f>
        <v>#REF!</v>
      </c>
    </row>
    <row r="42" spans="1:8" x14ac:dyDescent="0.35">
      <c r="A42" t="s">
        <v>66</v>
      </c>
      <c r="B42">
        <v>0</v>
      </c>
      <c r="C42" t="e">
        <f>#REF!/#REF!</f>
        <v>#REF!</v>
      </c>
      <c r="D42" t="e">
        <f>#REF!</f>
        <v>#REF!</v>
      </c>
      <c r="E42" t="e">
        <f>#REF!</f>
        <v>#REF!</v>
      </c>
      <c r="F42" t="e">
        <f>#REF!</f>
        <v>#REF!</v>
      </c>
      <c r="G42" t="e">
        <f>#REF!/#REF!</f>
        <v>#REF!</v>
      </c>
      <c r="H42" t="e">
        <f>#REF!/#REF!</f>
        <v>#REF!</v>
      </c>
    </row>
    <row r="43" spans="1:8" x14ac:dyDescent="0.35">
      <c r="A43" t="s">
        <v>67</v>
      </c>
      <c r="B43">
        <v>0</v>
      </c>
      <c r="C43" t="e">
        <f>#REF!/#REF!</f>
        <v>#REF!</v>
      </c>
      <c r="D43" t="e">
        <f>#REF!</f>
        <v>#REF!</v>
      </c>
      <c r="E43" t="e">
        <f>#REF!</f>
        <v>#REF!</v>
      </c>
      <c r="F43" t="e">
        <f>#REF!</f>
        <v>#REF!</v>
      </c>
      <c r="G43" t="e">
        <f>#REF!/#REF!</f>
        <v>#REF!</v>
      </c>
      <c r="H43" t="e">
        <f>#REF!/#REF!</f>
        <v>#REF!</v>
      </c>
    </row>
    <row r="44" spans="1:8" x14ac:dyDescent="0.35">
      <c r="A44" t="s">
        <v>68</v>
      </c>
      <c r="B44">
        <v>0</v>
      </c>
      <c r="C44" t="e">
        <f>#REF!/#REF!</f>
        <v>#REF!</v>
      </c>
      <c r="D44" t="e">
        <f>#REF!</f>
        <v>#REF!</v>
      </c>
      <c r="E44" t="e">
        <f>#REF!</f>
        <v>#REF!</v>
      </c>
      <c r="F44" t="e">
        <f>#REF!</f>
        <v>#REF!</v>
      </c>
      <c r="G44" t="e">
        <f>#REF!/#REF!</f>
        <v>#REF!</v>
      </c>
      <c r="H44" t="e">
        <f>#REF!/#REF!</f>
        <v>#REF!</v>
      </c>
    </row>
    <row r="45" spans="1:8" x14ac:dyDescent="0.35">
      <c r="A45" t="s">
        <v>69</v>
      </c>
      <c r="B45">
        <v>0</v>
      </c>
      <c r="C45" t="e">
        <f>#REF!/#REF!</f>
        <v>#REF!</v>
      </c>
      <c r="D45" t="e">
        <f>#REF!</f>
        <v>#REF!</v>
      </c>
      <c r="E45" t="e">
        <f>#REF!</f>
        <v>#REF!</v>
      </c>
      <c r="F45" t="e">
        <f>#REF!</f>
        <v>#REF!</v>
      </c>
      <c r="G45" t="e">
        <f>#REF!/#REF!</f>
        <v>#REF!</v>
      </c>
      <c r="H45" t="e">
        <f>#REF!/#REF!</f>
        <v>#REF!</v>
      </c>
    </row>
    <row r="46" spans="1:8" x14ac:dyDescent="0.35">
      <c r="A46" t="s">
        <v>70</v>
      </c>
      <c r="B46">
        <v>0</v>
      </c>
      <c r="C46" t="e">
        <f>#REF!/#REF!</f>
        <v>#REF!</v>
      </c>
      <c r="D46" t="e">
        <f>#REF!</f>
        <v>#REF!</v>
      </c>
      <c r="E46" t="e">
        <f>#REF!</f>
        <v>#REF!</v>
      </c>
      <c r="F46" t="e">
        <f>#REF!</f>
        <v>#REF!</v>
      </c>
      <c r="G46" t="e">
        <f>#REF!/#REF!</f>
        <v>#REF!</v>
      </c>
      <c r="H46" t="e">
        <f>#REF!/#REF!</f>
        <v>#REF!</v>
      </c>
    </row>
    <row r="47" spans="1:8" x14ac:dyDescent="0.35">
      <c r="A47" t="s">
        <v>92</v>
      </c>
      <c r="B47">
        <v>0</v>
      </c>
      <c r="C47" t="e">
        <f>#REF!/#REF!</f>
        <v>#REF!</v>
      </c>
      <c r="D47" t="e">
        <f>#REF!</f>
        <v>#REF!</v>
      </c>
      <c r="E47" t="e">
        <f>#REF!</f>
        <v>#REF!</v>
      </c>
      <c r="F47" t="e">
        <f>#REF!</f>
        <v>#REF!</v>
      </c>
      <c r="G47" t="e">
        <f>#REF!/#REF!</f>
        <v>#REF!</v>
      </c>
      <c r="H47" t="e">
        <f>#REF!/#REF!</f>
        <v>#REF!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</vt:lpstr>
      <vt:lpstr>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 Agnihotri</dc:creator>
  <cp:lastModifiedBy>Shalini Agnihotri</cp:lastModifiedBy>
  <dcterms:created xsi:type="dcterms:W3CDTF">2023-10-17T05:02:01Z</dcterms:created>
  <dcterms:modified xsi:type="dcterms:W3CDTF">2023-10-20T15:19:01Z</dcterms:modified>
</cp:coreProperties>
</file>