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E:\IIMR\E-Learning\Operations Management with Six Sigma\"/>
    </mc:Choice>
  </mc:AlternateContent>
  <xr:revisionPtr revIDLastSave="0" documentId="13_ncr:1_{6E4E9DEA-BED0-44E6-8E1B-D0ECDB9AB292}" xr6:coauthVersionLast="45" xr6:coauthVersionMax="45" xr10:uidLastSave="{00000000-0000-0000-0000-000000000000}"/>
  <bookViews>
    <workbookView xWindow="-120" yWindow="-120" windowWidth="20730" windowHeight="11160" activeTab="4" xr2:uid="{00000000-000D-0000-FFFF-FFFF00000000}"/>
  </bookViews>
  <sheets>
    <sheet name="XR_chart_exercise" sheetId="1" r:id="rId1"/>
    <sheet name="p_chart_example_variable SS" sheetId="4" r:id="rId2"/>
    <sheet name="p_chart_example" sheetId="2" r:id="rId3"/>
    <sheet name="p_chart_exercise" sheetId="3" r:id="rId4"/>
    <sheet name="c-chart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" i="2" l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" i="2"/>
  <c r="D33" i="2"/>
  <c r="D32" i="2"/>
  <c r="D29" i="2"/>
  <c r="D28" i="2" l="1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" i="2"/>
</calcChain>
</file>

<file path=xl/sharedStrings.xml><?xml version="1.0" encoding="utf-8"?>
<sst xmlns="http://schemas.openxmlformats.org/spreadsheetml/2006/main" count="43" uniqueCount="24">
  <si>
    <t>DATA</t>
  </si>
  <si>
    <t>Number of samples</t>
  </si>
  <si>
    <t>Sample size</t>
  </si>
  <si>
    <t>Sample</t>
  </si>
  <si>
    <t>Value</t>
  </si>
  <si>
    <t>Sample Size</t>
  </si>
  <si>
    <t>Fraction nonconforming</t>
  </si>
  <si>
    <t>Average</t>
  </si>
  <si>
    <t>Standard deviation</t>
  </si>
  <si>
    <t>UCL</t>
  </si>
  <si>
    <t>LCL</t>
  </si>
  <si>
    <t>Day</t>
  </si>
  <si>
    <t>Number Defective</t>
  </si>
  <si>
    <t>x-bar-bar</t>
  </si>
  <si>
    <t>Range</t>
  </si>
  <si>
    <t>UCL_x</t>
  </si>
  <si>
    <t>LCL_x</t>
  </si>
  <si>
    <t>UCL_r</t>
  </si>
  <si>
    <t>LCL_r</t>
  </si>
  <si>
    <t>R_bar</t>
  </si>
  <si>
    <t>X-bar control limit</t>
  </si>
  <si>
    <t>R-bar control limit</t>
  </si>
  <si>
    <t>Fraction NC</t>
  </si>
  <si>
    <t>No. of machine failure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</si>
</sst>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164" fontId="0" fillId="2" borderId="1" xfId="0" applyNumberFormat="1" applyFill="1" applyBorder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textRotation="90"/>
    </xf>
    <xf numFmtId="0" fontId="2" fillId="0" borderId="0" xfId="1" applyFont="1"/>
    <xf numFmtId="0" fontId="2" fillId="0" borderId="0" xfId="1" applyFont="1" applyBorder="1"/>
    <xf numFmtId="0" fontId="4" fillId="0" borderId="0" xfId="1" applyFill="1" applyBorder="1" applyProtection="1"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ont="1" applyAlignment="1">
      <alignment wrapText="1"/>
    </xf>
    <xf numFmtId="164" fontId="0" fillId="0" borderId="0" xfId="0" applyNumberFormat="1"/>
    <xf numFmtId="0" fontId="2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2" fontId="0" fillId="0" borderId="0" xfId="0" applyNumberFormat="1" applyAlignment="1" applyProtection="1">
      <alignment horizontal="center"/>
      <protection locked="0"/>
    </xf>
    <xf numFmtId="0" fontId="0" fillId="0" borderId="0" xfId="0" applyAlignment="1">
      <alignment horizontal="center" wrapText="1"/>
    </xf>
  </cellXfs>
  <cellStyles count="2">
    <cellStyle name="Normal" xfId="0" builtinId="0"/>
    <cellStyle name="Normal 2" xfId="1" xr:uid="{D66CB8CB-B479-4A03-9C94-CEF45019C3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p-chart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p_chart_example!$D$1</c:f>
              <c:strCache>
                <c:ptCount val="1"/>
                <c:pt idx="0">
                  <c:v>Fraction nonconforming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p_chart_example!$D$2:$D$26</c:f>
              <c:numCache>
                <c:formatCode>General</c:formatCode>
                <c:ptCount val="25"/>
                <c:pt idx="0">
                  <c:v>0.03</c:v>
                </c:pt>
                <c:pt idx="1">
                  <c:v>0.01</c:v>
                </c:pt>
                <c:pt idx="2">
                  <c:v>0</c:v>
                </c:pt>
                <c:pt idx="3">
                  <c:v>0</c:v>
                </c:pt>
                <c:pt idx="4">
                  <c:v>0.02</c:v>
                </c:pt>
                <c:pt idx="5">
                  <c:v>0.05</c:v>
                </c:pt>
                <c:pt idx="6">
                  <c:v>0.03</c:v>
                </c:pt>
                <c:pt idx="7">
                  <c:v>0.06</c:v>
                </c:pt>
                <c:pt idx="8">
                  <c:v>0.01</c:v>
                </c:pt>
                <c:pt idx="9">
                  <c:v>0.04</c:v>
                </c:pt>
                <c:pt idx="10">
                  <c:v>0</c:v>
                </c:pt>
                <c:pt idx="11">
                  <c:v>0.02</c:v>
                </c:pt>
                <c:pt idx="12">
                  <c:v>0.01</c:v>
                </c:pt>
                <c:pt idx="13">
                  <c:v>0.03</c:v>
                </c:pt>
                <c:pt idx="14">
                  <c:v>0.04</c:v>
                </c:pt>
                <c:pt idx="15">
                  <c:v>0.01</c:v>
                </c:pt>
                <c:pt idx="16">
                  <c:v>0.01</c:v>
                </c:pt>
                <c:pt idx="17">
                  <c:v>0.02</c:v>
                </c:pt>
                <c:pt idx="18">
                  <c:v>0.05</c:v>
                </c:pt>
                <c:pt idx="19">
                  <c:v>0.02</c:v>
                </c:pt>
                <c:pt idx="20">
                  <c:v>0.03</c:v>
                </c:pt>
                <c:pt idx="21">
                  <c:v>0.04</c:v>
                </c:pt>
                <c:pt idx="22">
                  <c:v>0.01</c:v>
                </c:pt>
                <c:pt idx="23">
                  <c:v>0</c:v>
                </c:pt>
                <c:pt idx="24">
                  <c:v>0.01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41-4EAF-BE07-B7862AB7D761}"/>
            </c:ext>
          </c:extLst>
        </c:ser>
        <c:ser>
          <c:idx val="1"/>
          <c:order val="1"/>
          <c:tx>
            <c:strRef>
              <c:f>p_chart_example!$E$1</c:f>
              <c:strCache>
                <c:ptCount val="1"/>
                <c:pt idx="0">
                  <c:v>Average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p_chart_example!$E$2:$E$26</c:f>
              <c:numCache>
                <c:formatCode>General</c:formatCode>
                <c:ptCount val="25"/>
                <c:pt idx="0">
                  <c:v>2.2000000000000006E-2</c:v>
                </c:pt>
                <c:pt idx="1">
                  <c:v>2.2000000000000006E-2</c:v>
                </c:pt>
                <c:pt idx="2">
                  <c:v>2.2000000000000006E-2</c:v>
                </c:pt>
                <c:pt idx="3">
                  <c:v>2.2000000000000006E-2</c:v>
                </c:pt>
                <c:pt idx="4">
                  <c:v>2.2000000000000006E-2</c:v>
                </c:pt>
                <c:pt idx="5">
                  <c:v>2.2000000000000006E-2</c:v>
                </c:pt>
                <c:pt idx="6">
                  <c:v>2.2000000000000006E-2</c:v>
                </c:pt>
                <c:pt idx="7">
                  <c:v>2.2000000000000006E-2</c:v>
                </c:pt>
                <c:pt idx="8">
                  <c:v>2.2000000000000006E-2</c:v>
                </c:pt>
                <c:pt idx="9">
                  <c:v>2.2000000000000006E-2</c:v>
                </c:pt>
                <c:pt idx="10">
                  <c:v>2.2000000000000006E-2</c:v>
                </c:pt>
                <c:pt idx="11">
                  <c:v>2.2000000000000006E-2</c:v>
                </c:pt>
                <c:pt idx="12">
                  <c:v>2.2000000000000006E-2</c:v>
                </c:pt>
                <c:pt idx="13">
                  <c:v>2.2000000000000006E-2</c:v>
                </c:pt>
                <c:pt idx="14">
                  <c:v>2.2000000000000006E-2</c:v>
                </c:pt>
                <c:pt idx="15">
                  <c:v>2.2000000000000006E-2</c:v>
                </c:pt>
                <c:pt idx="16">
                  <c:v>2.2000000000000006E-2</c:v>
                </c:pt>
                <c:pt idx="17">
                  <c:v>2.2000000000000006E-2</c:v>
                </c:pt>
                <c:pt idx="18">
                  <c:v>2.2000000000000006E-2</c:v>
                </c:pt>
                <c:pt idx="19">
                  <c:v>2.2000000000000006E-2</c:v>
                </c:pt>
                <c:pt idx="20">
                  <c:v>2.2000000000000006E-2</c:v>
                </c:pt>
                <c:pt idx="21">
                  <c:v>2.2000000000000006E-2</c:v>
                </c:pt>
                <c:pt idx="22">
                  <c:v>2.2000000000000006E-2</c:v>
                </c:pt>
                <c:pt idx="23">
                  <c:v>2.2000000000000006E-2</c:v>
                </c:pt>
                <c:pt idx="24">
                  <c:v>2.2000000000000006E-2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41-4EAF-BE07-B7862AB7D761}"/>
            </c:ext>
          </c:extLst>
        </c:ser>
        <c:ser>
          <c:idx val="2"/>
          <c:order val="2"/>
          <c:tx>
            <c:strRef>
              <c:f>p_chart_example!$F$1</c:f>
              <c:strCache>
                <c:ptCount val="1"/>
                <c:pt idx="0">
                  <c:v>UCL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p_chart_example!$F$2:$F$26</c:f>
              <c:numCache>
                <c:formatCode>General</c:formatCode>
                <c:ptCount val="25"/>
                <c:pt idx="0">
                  <c:v>6.6004999715941384E-2</c:v>
                </c:pt>
                <c:pt idx="1">
                  <c:v>6.6004999715941384E-2</c:v>
                </c:pt>
                <c:pt idx="2">
                  <c:v>6.6004999715941384E-2</c:v>
                </c:pt>
                <c:pt idx="3">
                  <c:v>6.6004999715941384E-2</c:v>
                </c:pt>
                <c:pt idx="4">
                  <c:v>6.6004999715941384E-2</c:v>
                </c:pt>
                <c:pt idx="5">
                  <c:v>6.6004999715941384E-2</c:v>
                </c:pt>
                <c:pt idx="6">
                  <c:v>6.6004999715941384E-2</c:v>
                </c:pt>
                <c:pt idx="7">
                  <c:v>6.6004999715941384E-2</c:v>
                </c:pt>
                <c:pt idx="8">
                  <c:v>6.6004999715941384E-2</c:v>
                </c:pt>
                <c:pt idx="9">
                  <c:v>6.6004999715941384E-2</c:v>
                </c:pt>
                <c:pt idx="10">
                  <c:v>6.6004999715941384E-2</c:v>
                </c:pt>
                <c:pt idx="11">
                  <c:v>6.6004999715941384E-2</c:v>
                </c:pt>
                <c:pt idx="12">
                  <c:v>6.6004999715941384E-2</c:v>
                </c:pt>
                <c:pt idx="13">
                  <c:v>6.6004999715941384E-2</c:v>
                </c:pt>
                <c:pt idx="14">
                  <c:v>6.6004999715941384E-2</c:v>
                </c:pt>
                <c:pt idx="15">
                  <c:v>6.6004999715941384E-2</c:v>
                </c:pt>
                <c:pt idx="16">
                  <c:v>6.6004999715941384E-2</c:v>
                </c:pt>
                <c:pt idx="17">
                  <c:v>6.6004999715941384E-2</c:v>
                </c:pt>
                <c:pt idx="18">
                  <c:v>6.6004999715941384E-2</c:v>
                </c:pt>
                <c:pt idx="19">
                  <c:v>6.6004999715941384E-2</c:v>
                </c:pt>
                <c:pt idx="20">
                  <c:v>6.6004999715941384E-2</c:v>
                </c:pt>
                <c:pt idx="21">
                  <c:v>6.6004999715941384E-2</c:v>
                </c:pt>
                <c:pt idx="22">
                  <c:v>6.6004999715941384E-2</c:v>
                </c:pt>
                <c:pt idx="23">
                  <c:v>6.6004999715941384E-2</c:v>
                </c:pt>
                <c:pt idx="24">
                  <c:v>6.6004999715941384E-2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41-4EAF-BE07-B7862AB7D761}"/>
            </c:ext>
          </c:extLst>
        </c:ser>
        <c:ser>
          <c:idx val="3"/>
          <c:order val="3"/>
          <c:tx>
            <c:strRef>
              <c:f>p_chart_example!$G$1</c:f>
              <c:strCache>
                <c:ptCount val="1"/>
                <c:pt idx="0">
                  <c:v>LCL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p_chart_example!$G$2:$G$26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C41-4EAF-BE07-B7862AB7D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9657728"/>
        <c:axId val="971881952"/>
      </c:lineChart>
      <c:catAx>
        <c:axId val="127965772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1881952"/>
        <c:crosses val="autoZero"/>
        <c:auto val="1"/>
        <c:lblAlgn val="ctr"/>
        <c:lblOffset val="100"/>
        <c:noMultiLvlLbl val="0"/>
      </c:catAx>
      <c:valAx>
        <c:axId val="971881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9657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1</xdr:row>
      <xdr:rowOff>90487</xdr:rowOff>
    </xdr:from>
    <xdr:to>
      <xdr:col>15</xdr:col>
      <xdr:colOff>238125</xdr:colOff>
      <xdr:row>15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C74A272-0FF6-4B86-A53A-761D48E76E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workbookViewId="0">
      <selection activeCell="J17" sqref="J17"/>
    </sheetView>
  </sheetViews>
  <sheetFormatPr defaultRowHeight="15" x14ac:dyDescent="0.25"/>
  <cols>
    <col min="2" max="2" width="9.140625" bestFit="1" customWidth="1"/>
  </cols>
  <sheetData>
    <row r="1" spans="1:19" x14ac:dyDescent="0.25">
      <c r="B1" s="1" t="s">
        <v>0</v>
      </c>
      <c r="C1" s="4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9" x14ac:dyDescent="0.25">
      <c r="C2" s="2">
        <v>1</v>
      </c>
      <c r="D2" s="2">
        <v>2</v>
      </c>
      <c r="E2" s="2">
        <v>3</v>
      </c>
      <c r="F2" s="2">
        <v>4</v>
      </c>
      <c r="G2" s="2">
        <v>5</v>
      </c>
      <c r="H2" s="2">
        <v>6</v>
      </c>
      <c r="I2" s="2">
        <v>7</v>
      </c>
      <c r="J2" s="2">
        <v>8</v>
      </c>
      <c r="K2" s="2">
        <v>9</v>
      </c>
      <c r="L2" s="2">
        <v>10</v>
      </c>
      <c r="M2" s="2">
        <v>11</v>
      </c>
      <c r="N2" s="2">
        <v>12</v>
      </c>
      <c r="O2" s="2">
        <v>13</v>
      </c>
      <c r="P2" s="2">
        <v>14</v>
      </c>
      <c r="Q2" s="2">
        <v>15</v>
      </c>
    </row>
    <row r="3" spans="1:19" x14ac:dyDescent="0.25">
      <c r="A3" s="5" t="s">
        <v>2</v>
      </c>
      <c r="B3" s="2">
        <v>1</v>
      </c>
      <c r="C3" s="3">
        <v>1.22</v>
      </c>
      <c r="D3" s="3">
        <v>1.36</v>
      </c>
      <c r="E3" s="3">
        <v>1.22</v>
      </c>
      <c r="F3" s="3">
        <v>1.1000000000000001</v>
      </c>
      <c r="G3" s="3">
        <v>1.28</v>
      </c>
      <c r="H3" s="3">
        <v>1.26</v>
      </c>
      <c r="I3" s="3">
        <v>1.24</v>
      </c>
      <c r="J3" s="3">
        <v>1.36</v>
      </c>
      <c r="K3" s="3">
        <v>1.26</v>
      </c>
      <c r="L3" s="3">
        <v>1.22</v>
      </c>
      <c r="M3" s="3">
        <v>1.24</v>
      </c>
      <c r="N3" s="3">
        <v>1.32</v>
      </c>
      <c r="O3" s="3">
        <v>1.25</v>
      </c>
      <c r="P3" s="3">
        <v>1.17</v>
      </c>
      <c r="Q3" s="3">
        <v>1.1399999999999999</v>
      </c>
    </row>
    <row r="4" spans="1:19" x14ac:dyDescent="0.25">
      <c r="A4" s="5"/>
      <c r="B4" s="2">
        <v>2</v>
      </c>
      <c r="C4" s="3">
        <v>1.32</v>
      </c>
      <c r="D4" s="3">
        <v>1.32</v>
      </c>
      <c r="E4" s="3">
        <v>1.25</v>
      </c>
      <c r="F4" s="3">
        <v>1.21</v>
      </c>
      <c r="G4" s="3">
        <v>1.26</v>
      </c>
      <c r="H4" s="3">
        <v>1.25</v>
      </c>
      <c r="I4" s="3">
        <v>1.19</v>
      </c>
      <c r="J4" s="3">
        <v>1.18</v>
      </c>
      <c r="K4" s="3">
        <v>1.28</v>
      </c>
      <c r="L4" s="3">
        <v>1.23</v>
      </c>
      <c r="M4" s="3">
        <v>1.25</v>
      </c>
      <c r="N4" s="3">
        <v>1.19</v>
      </c>
      <c r="O4" s="3">
        <v>1.21</v>
      </c>
      <c r="P4" s="3">
        <v>1.17</v>
      </c>
      <c r="Q4" s="3">
        <v>1.1399999999999999</v>
      </c>
    </row>
    <row r="5" spans="1:19" x14ac:dyDescent="0.25">
      <c r="A5" s="5"/>
      <c r="B5" s="2">
        <v>3</v>
      </c>
      <c r="C5" s="3">
        <v>1.21</v>
      </c>
      <c r="D5" s="3">
        <v>1.31</v>
      </c>
      <c r="E5" s="3">
        <v>1.33</v>
      </c>
      <c r="F5" s="3">
        <v>1.2</v>
      </c>
      <c r="G5" s="3">
        <v>1.19</v>
      </c>
      <c r="H5" s="3">
        <v>1.3</v>
      </c>
      <c r="I5" s="3">
        <v>1.22</v>
      </c>
      <c r="J5" s="3">
        <v>1.36</v>
      </c>
      <c r="K5" s="3">
        <v>1.25</v>
      </c>
      <c r="L5" s="3">
        <v>1.26</v>
      </c>
      <c r="M5" s="3">
        <v>1.1599999999999999</v>
      </c>
      <c r="N5" s="3">
        <v>1.25</v>
      </c>
      <c r="O5" s="3">
        <v>1.21</v>
      </c>
      <c r="P5" s="3">
        <v>1.29</v>
      </c>
      <c r="Q5" s="3">
        <v>1.35</v>
      </c>
    </row>
    <row r="6" spans="1:19" x14ac:dyDescent="0.25">
      <c r="A6" s="5"/>
      <c r="B6" s="2">
        <v>4</v>
      </c>
      <c r="C6" s="3">
        <v>1.35</v>
      </c>
      <c r="D6" s="3">
        <v>1.37</v>
      </c>
      <c r="E6" s="3">
        <v>1.28</v>
      </c>
      <c r="F6" s="3">
        <v>1.17</v>
      </c>
      <c r="G6" s="3">
        <v>1.29</v>
      </c>
      <c r="H6" s="3">
        <v>1.22</v>
      </c>
      <c r="I6" s="3">
        <v>1.21</v>
      </c>
      <c r="J6" s="3">
        <v>1.1599999999999999</v>
      </c>
      <c r="K6" s="3">
        <v>1.29</v>
      </c>
      <c r="L6" s="3">
        <v>1.23</v>
      </c>
      <c r="M6" s="3">
        <v>1.2</v>
      </c>
      <c r="N6" s="3">
        <v>1.19</v>
      </c>
      <c r="O6" s="3">
        <v>1.22</v>
      </c>
      <c r="P6" s="3">
        <v>1.29</v>
      </c>
      <c r="Q6" s="3">
        <v>1.24</v>
      </c>
    </row>
    <row r="8" spans="1:19" x14ac:dyDescent="0.25">
      <c r="B8" t="s">
        <v>7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S8" s="15"/>
    </row>
    <row r="9" spans="1:19" x14ac:dyDescent="0.25">
      <c r="B9" t="s">
        <v>14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S9" s="15"/>
    </row>
    <row r="10" spans="1:19" x14ac:dyDescent="0.25">
      <c r="B10" t="s">
        <v>15</v>
      </c>
    </row>
    <row r="11" spans="1:19" x14ac:dyDescent="0.25">
      <c r="B11" t="s">
        <v>16</v>
      </c>
    </row>
    <row r="12" spans="1:19" x14ac:dyDescent="0.25">
      <c r="B12" t="s">
        <v>13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</row>
    <row r="13" spans="1:19" x14ac:dyDescent="0.25">
      <c r="B13" t="s">
        <v>17</v>
      </c>
    </row>
    <row r="14" spans="1:19" x14ac:dyDescent="0.25">
      <c r="B14" t="s">
        <v>18</v>
      </c>
    </row>
    <row r="15" spans="1:19" x14ac:dyDescent="0.25">
      <c r="B15" t="s">
        <v>19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  <row r="17" spans="1:2" x14ac:dyDescent="0.25">
      <c r="A17" t="s">
        <v>20</v>
      </c>
    </row>
    <row r="18" spans="1:2" x14ac:dyDescent="0.25">
      <c r="B18" t="s">
        <v>15</v>
      </c>
    </row>
    <row r="19" spans="1:2" x14ac:dyDescent="0.25">
      <c r="B19" t="s">
        <v>16</v>
      </c>
    </row>
    <row r="21" spans="1:2" x14ac:dyDescent="0.25">
      <c r="A21" t="s">
        <v>21</v>
      </c>
    </row>
    <row r="22" spans="1:2" x14ac:dyDescent="0.25">
      <c r="B22" t="s">
        <v>17</v>
      </c>
    </row>
    <row r="23" spans="1:2" x14ac:dyDescent="0.25">
      <c r="B23" t="s">
        <v>18</v>
      </c>
    </row>
  </sheetData>
  <mergeCells count="2">
    <mergeCell ref="C1:Q1"/>
    <mergeCell ref="A3:A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A04BB-28DC-441E-B33C-FD057D065C94}">
  <dimension ref="A1:D21"/>
  <sheetViews>
    <sheetView workbookViewId="0">
      <selection activeCell="G17" sqref="G17"/>
    </sheetView>
  </sheetViews>
  <sheetFormatPr defaultRowHeight="15" x14ac:dyDescent="0.25"/>
  <sheetData>
    <row r="1" spans="1:4" ht="26.25" x14ac:dyDescent="0.25">
      <c r="B1" s="2" t="s">
        <v>4</v>
      </c>
      <c r="C1" s="16" t="s">
        <v>5</v>
      </c>
      <c r="D1" s="16" t="s">
        <v>22</v>
      </c>
    </row>
    <row r="2" spans="1:4" x14ac:dyDescent="0.25">
      <c r="A2" s="11">
        <v>1</v>
      </c>
      <c r="B2" s="17">
        <v>18</v>
      </c>
      <c r="C2" s="17">
        <v>137</v>
      </c>
      <c r="D2" s="18"/>
    </row>
    <row r="3" spans="1:4" x14ac:dyDescent="0.25">
      <c r="A3" s="11">
        <v>2</v>
      </c>
      <c r="B3" s="17">
        <v>20</v>
      </c>
      <c r="C3" s="17">
        <v>158</v>
      </c>
      <c r="D3" s="18"/>
    </row>
    <row r="4" spans="1:4" x14ac:dyDescent="0.25">
      <c r="A4" s="11">
        <v>3</v>
      </c>
      <c r="B4" s="17">
        <v>14</v>
      </c>
      <c r="C4" s="17">
        <v>92</v>
      </c>
      <c r="D4" s="18"/>
    </row>
    <row r="5" spans="1:4" x14ac:dyDescent="0.25">
      <c r="A5" s="11">
        <v>4</v>
      </c>
      <c r="B5" s="17">
        <v>6</v>
      </c>
      <c r="C5" s="17">
        <v>122</v>
      </c>
      <c r="D5" s="18"/>
    </row>
    <row r="6" spans="1:4" x14ac:dyDescent="0.25">
      <c r="A6" s="11">
        <v>5</v>
      </c>
      <c r="B6" s="17">
        <v>11</v>
      </c>
      <c r="C6" s="17">
        <v>86</v>
      </c>
      <c r="D6" s="18"/>
    </row>
    <row r="7" spans="1:4" x14ac:dyDescent="0.25">
      <c r="A7" s="11">
        <v>6</v>
      </c>
      <c r="B7" s="17">
        <v>22</v>
      </c>
      <c r="C7" s="17">
        <v>187</v>
      </c>
      <c r="D7" s="18"/>
    </row>
    <row r="8" spans="1:4" x14ac:dyDescent="0.25">
      <c r="A8" s="11">
        <v>7</v>
      </c>
      <c r="B8" s="17">
        <v>6</v>
      </c>
      <c r="C8" s="17">
        <v>156</v>
      </c>
      <c r="D8" s="18"/>
    </row>
    <row r="9" spans="1:4" x14ac:dyDescent="0.25">
      <c r="A9" s="11">
        <v>8</v>
      </c>
      <c r="B9" s="17">
        <v>9</v>
      </c>
      <c r="C9" s="17">
        <v>117</v>
      </c>
      <c r="D9" s="18"/>
    </row>
    <row r="10" spans="1:4" x14ac:dyDescent="0.25">
      <c r="A10" s="11">
        <v>9</v>
      </c>
      <c r="B10" s="17">
        <v>14</v>
      </c>
      <c r="C10" s="17">
        <v>110</v>
      </c>
      <c r="D10" s="18"/>
    </row>
    <row r="11" spans="1:4" x14ac:dyDescent="0.25">
      <c r="A11" s="11">
        <v>10</v>
      </c>
      <c r="B11" s="17">
        <v>12</v>
      </c>
      <c r="C11" s="17">
        <v>142</v>
      </c>
      <c r="D11" s="18"/>
    </row>
    <row r="12" spans="1:4" x14ac:dyDescent="0.25">
      <c r="A12" s="11">
        <v>11</v>
      </c>
      <c r="B12" s="17">
        <v>8</v>
      </c>
      <c r="C12" s="17">
        <v>140</v>
      </c>
      <c r="D12" s="18"/>
    </row>
    <row r="13" spans="1:4" x14ac:dyDescent="0.25">
      <c r="A13" s="11">
        <v>12</v>
      </c>
      <c r="B13" s="17">
        <v>13</v>
      </c>
      <c r="C13" s="17">
        <v>179</v>
      </c>
      <c r="D13" s="18"/>
    </row>
    <row r="14" spans="1:4" x14ac:dyDescent="0.25">
      <c r="A14" s="11">
        <v>13</v>
      </c>
      <c r="B14" s="17">
        <v>5</v>
      </c>
      <c r="C14" s="17">
        <v>196</v>
      </c>
      <c r="D14" s="18"/>
    </row>
    <row r="15" spans="1:4" x14ac:dyDescent="0.25">
      <c r="A15" s="11">
        <v>14</v>
      </c>
      <c r="B15" s="17">
        <v>15</v>
      </c>
      <c r="C15" s="17">
        <v>163</v>
      </c>
      <c r="D15" s="18"/>
    </row>
    <row r="16" spans="1:4" x14ac:dyDescent="0.25">
      <c r="A16" s="11">
        <v>15</v>
      </c>
      <c r="B16" s="17">
        <v>25</v>
      </c>
      <c r="C16" s="17">
        <v>140</v>
      </c>
      <c r="D16" s="18"/>
    </row>
    <row r="17" spans="1:4" x14ac:dyDescent="0.25">
      <c r="A17" s="11">
        <v>16</v>
      </c>
      <c r="B17" s="17">
        <v>12</v>
      </c>
      <c r="C17" s="17">
        <v>135</v>
      </c>
      <c r="D17" s="18"/>
    </row>
    <row r="18" spans="1:4" x14ac:dyDescent="0.25">
      <c r="A18" s="11">
        <v>17</v>
      </c>
      <c r="B18" s="17">
        <v>16</v>
      </c>
      <c r="C18" s="17">
        <v>186</v>
      </c>
      <c r="D18" s="18"/>
    </row>
    <row r="19" spans="1:4" x14ac:dyDescent="0.25">
      <c r="A19" s="11">
        <v>18</v>
      </c>
      <c r="B19" s="17">
        <v>12</v>
      </c>
      <c r="C19" s="17">
        <v>193</v>
      </c>
      <c r="D19" s="18"/>
    </row>
    <row r="20" spans="1:4" x14ac:dyDescent="0.25">
      <c r="A20" s="11">
        <v>19</v>
      </c>
      <c r="B20" s="17">
        <v>15</v>
      </c>
      <c r="C20" s="17">
        <v>181</v>
      </c>
      <c r="D20" s="18"/>
    </row>
    <row r="21" spans="1:4" x14ac:dyDescent="0.25">
      <c r="A21" s="11">
        <v>20</v>
      </c>
      <c r="B21" s="17">
        <v>18</v>
      </c>
      <c r="C21" s="17">
        <v>160</v>
      </c>
      <c r="D21" s="18"/>
    </row>
  </sheetData>
  <dataValidations count="1">
    <dataValidation type="whole" allowBlank="1" showInputMessage="1" showErrorMessage="1" errorTitle="Input Error!" error="The cell entry must be a whole number." sqref="B2:D21" xr:uid="{57BB98AA-A637-4351-9404-2A7460D74525}">
      <formula1>0</formula1>
      <formula2>999999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F70BB-6013-4A70-AF03-DA845C22110E}">
  <dimension ref="A1:G33"/>
  <sheetViews>
    <sheetView workbookViewId="0">
      <selection activeCell="K18" sqref="K18"/>
    </sheetView>
  </sheetViews>
  <sheetFormatPr defaultRowHeight="15" x14ac:dyDescent="0.25"/>
  <cols>
    <col min="2" max="2" width="12.5703125" bestFit="1" customWidth="1"/>
    <col min="4" max="4" width="15.85546875" customWidth="1"/>
  </cols>
  <sheetData>
    <row r="1" spans="1:7" ht="32.25" customHeight="1" x14ac:dyDescent="0.25">
      <c r="A1" s="9" t="s">
        <v>3</v>
      </c>
      <c r="B1" s="7" t="s">
        <v>5</v>
      </c>
      <c r="C1" s="6" t="s">
        <v>4</v>
      </c>
      <c r="D1" s="10" t="s">
        <v>6</v>
      </c>
      <c r="E1" t="s">
        <v>7</v>
      </c>
      <c r="F1" t="s">
        <v>9</v>
      </c>
      <c r="G1" t="s">
        <v>10</v>
      </c>
    </row>
    <row r="2" spans="1:7" ht="15.75" x14ac:dyDescent="0.25">
      <c r="A2">
        <v>1</v>
      </c>
      <c r="B2" s="8">
        <v>100</v>
      </c>
      <c r="C2" s="8">
        <v>3</v>
      </c>
      <c r="D2" s="11">
        <f>C2/B2</f>
        <v>0.03</v>
      </c>
      <c r="E2">
        <f>$D$28</f>
        <v>2.2000000000000006E-2</v>
      </c>
      <c r="F2">
        <f>$D$32</f>
        <v>6.6004999715941384E-2</v>
      </c>
      <c r="G2">
        <f>E$33</f>
        <v>0</v>
      </c>
    </row>
    <row r="3" spans="1:7" ht="15.75" x14ac:dyDescent="0.25">
      <c r="A3">
        <v>2</v>
      </c>
      <c r="B3" s="8">
        <v>100</v>
      </c>
      <c r="C3" s="8">
        <v>1</v>
      </c>
      <c r="D3" s="11">
        <f t="shared" ref="D3:D26" si="0">C3/B3</f>
        <v>0.01</v>
      </c>
      <c r="E3">
        <f t="shared" ref="E3:E26" si="1">$D$28</f>
        <v>2.2000000000000006E-2</v>
      </c>
      <c r="F3">
        <f t="shared" ref="F3:F26" si="2">$D$32</f>
        <v>6.6004999715941384E-2</v>
      </c>
      <c r="G3">
        <f t="shared" ref="G3:G26" si="3">E$33</f>
        <v>0</v>
      </c>
    </row>
    <row r="4" spans="1:7" ht="15.75" x14ac:dyDescent="0.25">
      <c r="A4">
        <v>3</v>
      </c>
      <c r="B4" s="8">
        <v>100</v>
      </c>
      <c r="C4" s="8">
        <v>0</v>
      </c>
      <c r="D4" s="11">
        <f t="shared" si="0"/>
        <v>0</v>
      </c>
      <c r="E4">
        <f t="shared" si="1"/>
        <v>2.2000000000000006E-2</v>
      </c>
      <c r="F4">
        <f t="shared" si="2"/>
        <v>6.6004999715941384E-2</v>
      </c>
      <c r="G4">
        <f t="shared" si="3"/>
        <v>0</v>
      </c>
    </row>
    <row r="5" spans="1:7" ht="15.75" x14ac:dyDescent="0.25">
      <c r="A5">
        <v>4</v>
      </c>
      <c r="B5" s="8">
        <v>100</v>
      </c>
      <c r="C5" s="8">
        <v>0</v>
      </c>
      <c r="D5" s="11">
        <f t="shared" si="0"/>
        <v>0</v>
      </c>
      <c r="E5">
        <f t="shared" si="1"/>
        <v>2.2000000000000006E-2</v>
      </c>
      <c r="F5">
        <f t="shared" si="2"/>
        <v>6.6004999715941384E-2</v>
      </c>
      <c r="G5">
        <f t="shared" si="3"/>
        <v>0</v>
      </c>
    </row>
    <row r="6" spans="1:7" ht="15.75" x14ac:dyDescent="0.25">
      <c r="A6">
        <v>5</v>
      </c>
      <c r="B6" s="8">
        <v>100</v>
      </c>
      <c r="C6" s="8">
        <v>2</v>
      </c>
      <c r="D6" s="11">
        <f t="shared" si="0"/>
        <v>0.02</v>
      </c>
      <c r="E6">
        <f t="shared" si="1"/>
        <v>2.2000000000000006E-2</v>
      </c>
      <c r="F6">
        <f t="shared" si="2"/>
        <v>6.6004999715941384E-2</v>
      </c>
      <c r="G6">
        <f t="shared" si="3"/>
        <v>0</v>
      </c>
    </row>
    <row r="7" spans="1:7" ht="15.75" x14ac:dyDescent="0.25">
      <c r="A7">
        <v>6</v>
      </c>
      <c r="B7" s="8">
        <v>100</v>
      </c>
      <c r="C7" s="8">
        <v>5</v>
      </c>
      <c r="D7" s="11">
        <f t="shared" si="0"/>
        <v>0.05</v>
      </c>
      <c r="E7">
        <f t="shared" si="1"/>
        <v>2.2000000000000006E-2</v>
      </c>
      <c r="F7">
        <f t="shared" si="2"/>
        <v>6.6004999715941384E-2</v>
      </c>
      <c r="G7">
        <f t="shared" si="3"/>
        <v>0</v>
      </c>
    </row>
    <row r="8" spans="1:7" ht="15.75" x14ac:dyDescent="0.25">
      <c r="A8">
        <v>7</v>
      </c>
      <c r="B8" s="8">
        <v>100</v>
      </c>
      <c r="C8" s="8">
        <v>3</v>
      </c>
      <c r="D8" s="11">
        <f t="shared" si="0"/>
        <v>0.03</v>
      </c>
      <c r="E8">
        <f t="shared" si="1"/>
        <v>2.2000000000000006E-2</v>
      </c>
      <c r="F8">
        <f t="shared" si="2"/>
        <v>6.6004999715941384E-2</v>
      </c>
      <c r="G8">
        <f t="shared" si="3"/>
        <v>0</v>
      </c>
    </row>
    <row r="9" spans="1:7" ht="15.75" x14ac:dyDescent="0.25">
      <c r="A9">
        <v>8</v>
      </c>
      <c r="B9" s="8">
        <v>100</v>
      </c>
      <c r="C9" s="8">
        <v>6</v>
      </c>
      <c r="D9" s="11">
        <f t="shared" si="0"/>
        <v>0.06</v>
      </c>
      <c r="E9">
        <f t="shared" si="1"/>
        <v>2.2000000000000006E-2</v>
      </c>
      <c r="F9">
        <f t="shared" si="2"/>
        <v>6.6004999715941384E-2</v>
      </c>
      <c r="G9">
        <f t="shared" si="3"/>
        <v>0</v>
      </c>
    </row>
    <row r="10" spans="1:7" ht="15.75" x14ac:dyDescent="0.25">
      <c r="A10">
        <v>9</v>
      </c>
      <c r="B10" s="8">
        <v>100</v>
      </c>
      <c r="C10" s="8">
        <v>1</v>
      </c>
      <c r="D10" s="11">
        <f t="shared" si="0"/>
        <v>0.01</v>
      </c>
      <c r="E10">
        <f t="shared" si="1"/>
        <v>2.2000000000000006E-2</v>
      </c>
      <c r="F10">
        <f t="shared" si="2"/>
        <v>6.6004999715941384E-2</v>
      </c>
      <c r="G10">
        <f t="shared" si="3"/>
        <v>0</v>
      </c>
    </row>
    <row r="11" spans="1:7" ht="15.75" x14ac:dyDescent="0.25">
      <c r="A11">
        <v>10</v>
      </c>
      <c r="B11" s="8">
        <v>100</v>
      </c>
      <c r="C11" s="8">
        <v>4</v>
      </c>
      <c r="D11" s="11">
        <f t="shared" si="0"/>
        <v>0.04</v>
      </c>
      <c r="E11">
        <f t="shared" si="1"/>
        <v>2.2000000000000006E-2</v>
      </c>
      <c r="F11">
        <f t="shared" si="2"/>
        <v>6.6004999715941384E-2</v>
      </c>
      <c r="G11">
        <f t="shared" si="3"/>
        <v>0</v>
      </c>
    </row>
    <row r="12" spans="1:7" ht="15.75" x14ac:dyDescent="0.25">
      <c r="A12">
        <v>11</v>
      </c>
      <c r="B12" s="8">
        <v>100</v>
      </c>
      <c r="C12" s="8">
        <v>0</v>
      </c>
      <c r="D12" s="11">
        <f t="shared" si="0"/>
        <v>0</v>
      </c>
      <c r="E12">
        <f t="shared" si="1"/>
        <v>2.2000000000000006E-2</v>
      </c>
      <c r="F12">
        <f t="shared" si="2"/>
        <v>6.6004999715941384E-2</v>
      </c>
      <c r="G12">
        <f t="shared" si="3"/>
        <v>0</v>
      </c>
    </row>
    <row r="13" spans="1:7" ht="15.75" x14ac:dyDescent="0.25">
      <c r="A13">
        <v>12</v>
      </c>
      <c r="B13" s="8">
        <v>100</v>
      </c>
      <c r="C13" s="8">
        <v>2</v>
      </c>
      <c r="D13" s="11">
        <f t="shared" si="0"/>
        <v>0.02</v>
      </c>
      <c r="E13">
        <f t="shared" si="1"/>
        <v>2.2000000000000006E-2</v>
      </c>
      <c r="F13">
        <f t="shared" si="2"/>
        <v>6.6004999715941384E-2</v>
      </c>
      <c r="G13">
        <f t="shared" si="3"/>
        <v>0</v>
      </c>
    </row>
    <row r="14" spans="1:7" ht="15.75" x14ac:dyDescent="0.25">
      <c r="A14">
        <v>13</v>
      </c>
      <c r="B14" s="8">
        <v>100</v>
      </c>
      <c r="C14" s="8">
        <v>1</v>
      </c>
      <c r="D14" s="11">
        <f t="shared" si="0"/>
        <v>0.01</v>
      </c>
      <c r="E14">
        <f t="shared" si="1"/>
        <v>2.2000000000000006E-2</v>
      </c>
      <c r="F14">
        <f t="shared" si="2"/>
        <v>6.6004999715941384E-2</v>
      </c>
      <c r="G14">
        <f t="shared" si="3"/>
        <v>0</v>
      </c>
    </row>
    <row r="15" spans="1:7" ht="15.75" x14ac:dyDescent="0.25">
      <c r="A15">
        <v>14</v>
      </c>
      <c r="B15" s="8">
        <v>100</v>
      </c>
      <c r="C15" s="8">
        <v>3</v>
      </c>
      <c r="D15" s="11">
        <f t="shared" si="0"/>
        <v>0.03</v>
      </c>
      <c r="E15">
        <f t="shared" si="1"/>
        <v>2.2000000000000006E-2</v>
      </c>
      <c r="F15">
        <f t="shared" si="2"/>
        <v>6.6004999715941384E-2</v>
      </c>
      <c r="G15">
        <f t="shared" si="3"/>
        <v>0</v>
      </c>
    </row>
    <row r="16" spans="1:7" ht="15.75" x14ac:dyDescent="0.25">
      <c r="A16">
        <v>15</v>
      </c>
      <c r="B16" s="8">
        <v>100</v>
      </c>
      <c r="C16" s="8">
        <v>4</v>
      </c>
      <c r="D16" s="11">
        <f t="shared" si="0"/>
        <v>0.04</v>
      </c>
      <c r="E16">
        <f t="shared" si="1"/>
        <v>2.2000000000000006E-2</v>
      </c>
      <c r="F16">
        <f t="shared" si="2"/>
        <v>6.6004999715941384E-2</v>
      </c>
      <c r="G16">
        <f t="shared" si="3"/>
        <v>0</v>
      </c>
    </row>
    <row r="17" spans="1:7" ht="15.75" x14ac:dyDescent="0.25">
      <c r="A17">
        <v>16</v>
      </c>
      <c r="B17" s="8">
        <v>100</v>
      </c>
      <c r="C17" s="8">
        <v>1</v>
      </c>
      <c r="D17" s="11">
        <f t="shared" si="0"/>
        <v>0.01</v>
      </c>
      <c r="E17">
        <f t="shared" si="1"/>
        <v>2.2000000000000006E-2</v>
      </c>
      <c r="F17">
        <f t="shared" si="2"/>
        <v>6.6004999715941384E-2</v>
      </c>
      <c r="G17">
        <f t="shared" si="3"/>
        <v>0</v>
      </c>
    </row>
    <row r="18" spans="1:7" ht="15.75" x14ac:dyDescent="0.25">
      <c r="A18">
        <v>17</v>
      </c>
      <c r="B18" s="8">
        <v>100</v>
      </c>
      <c r="C18" s="8">
        <v>1</v>
      </c>
      <c r="D18" s="11">
        <f t="shared" si="0"/>
        <v>0.01</v>
      </c>
      <c r="E18">
        <f t="shared" si="1"/>
        <v>2.2000000000000006E-2</v>
      </c>
      <c r="F18">
        <f t="shared" si="2"/>
        <v>6.6004999715941384E-2</v>
      </c>
      <c r="G18">
        <f t="shared" si="3"/>
        <v>0</v>
      </c>
    </row>
    <row r="19" spans="1:7" ht="15.75" x14ac:dyDescent="0.25">
      <c r="A19">
        <v>18</v>
      </c>
      <c r="B19" s="8">
        <v>100</v>
      </c>
      <c r="C19" s="8">
        <v>2</v>
      </c>
      <c r="D19" s="11">
        <f t="shared" si="0"/>
        <v>0.02</v>
      </c>
      <c r="E19">
        <f t="shared" si="1"/>
        <v>2.2000000000000006E-2</v>
      </c>
      <c r="F19">
        <f t="shared" si="2"/>
        <v>6.6004999715941384E-2</v>
      </c>
      <c r="G19">
        <f t="shared" si="3"/>
        <v>0</v>
      </c>
    </row>
    <row r="20" spans="1:7" ht="15.75" x14ac:dyDescent="0.25">
      <c r="A20">
        <v>19</v>
      </c>
      <c r="B20" s="8">
        <v>100</v>
      </c>
      <c r="C20" s="8">
        <v>5</v>
      </c>
      <c r="D20" s="11">
        <f t="shared" si="0"/>
        <v>0.05</v>
      </c>
      <c r="E20">
        <f t="shared" si="1"/>
        <v>2.2000000000000006E-2</v>
      </c>
      <c r="F20">
        <f t="shared" si="2"/>
        <v>6.6004999715941384E-2</v>
      </c>
      <c r="G20">
        <f t="shared" si="3"/>
        <v>0</v>
      </c>
    </row>
    <row r="21" spans="1:7" ht="15.75" x14ac:dyDescent="0.25">
      <c r="A21">
        <v>20</v>
      </c>
      <c r="B21" s="8">
        <v>100</v>
      </c>
      <c r="C21" s="8">
        <v>2</v>
      </c>
      <c r="D21" s="11">
        <f t="shared" si="0"/>
        <v>0.02</v>
      </c>
      <c r="E21">
        <f t="shared" si="1"/>
        <v>2.2000000000000006E-2</v>
      </c>
      <c r="F21">
        <f t="shared" si="2"/>
        <v>6.6004999715941384E-2</v>
      </c>
      <c r="G21">
        <f t="shared" si="3"/>
        <v>0</v>
      </c>
    </row>
    <row r="22" spans="1:7" ht="15.75" x14ac:dyDescent="0.25">
      <c r="A22">
        <v>21</v>
      </c>
      <c r="B22" s="8">
        <v>100</v>
      </c>
      <c r="C22" s="8">
        <v>3</v>
      </c>
      <c r="D22" s="11">
        <f t="shared" si="0"/>
        <v>0.03</v>
      </c>
      <c r="E22">
        <f t="shared" si="1"/>
        <v>2.2000000000000006E-2</v>
      </c>
      <c r="F22">
        <f t="shared" si="2"/>
        <v>6.6004999715941384E-2</v>
      </c>
      <c r="G22">
        <f t="shared" si="3"/>
        <v>0</v>
      </c>
    </row>
    <row r="23" spans="1:7" ht="15.75" x14ac:dyDescent="0.25">
      <c r="A23">
        <v>22</v>
      </c>
      <c r="B23" s="8">
        <v>100</v>
      </c>
      <c r="C23" s="8">
        <v>4</v>
      </c>
      <c r="D23" s="11">
        <f t="shared" si="0"/>
        <v>0.04</v>
      </c>
      <c r="E23">
        <f t="shared" si="1"/>
        <v>2.2000000000000006E-2</v>
      </c>
      <c r="F23">
        <f t="shared" si="2"/>
        <v>6.6004999715941384E-2</v>
      </c>
      <c r="G23">
        <f t="shared" si="3"/>
        <v>0</v>
      </c>
    </row>
    <row r="24" spans="1:7" ht="15.75" x14ac:dyDescent="0.25">
      <c r="A24">
        <v>23</v>
      </c>
      <c r="B24" s="8">
        <v>100</v>
      </c>
      <c r="C24" s="8">
        <v>1</v>
      </c>
      <c r="D24" s="11">
        <f t="shared" si="0"/>
        <v>0.01</v>
      </c>
      <c r="E24">
        <f t="shared" si="1"/>
        <v>2.2000000000000006E-2</v>
      </c>
      <c r="F24">
        <f t="shared" si="2"/>
        <v>6.6004999715941384E-2</v>
      </c>
      <c r="G24">
        <f t="shared" si="3"/>
        <v>0</v>
      </c>
    </row>
    <row r="25" spans="1:7" ht="15.75" x14ac:dyDescent="0.25">
      <c r="A25">
        <v>24</v>
      </c>
      <c r="B25" s="8">
        <v>100</v>
      </c>
      <c r="C25" s="8">
        <v>0</v>
      </c>
      <c r="D25" s="11">
        <f t="shared" si="0"/>
        <v>0</v>
      </c>
      <c r="E25">
        <f t="shared" si="1"/>
        <v>2.2000000000000006E-2</v>
      </c>
      <c r="F25">
        <f t="shared" si="2"/>
        <v>6.6004999715941384E-2</v>
      </c>
      <c r="G25">
        <f t="shared" si="3"/>
        <v>0</v>
      </c>
    </row>
    <row r="26" spans="1:7" ht="15.75" x14ac:dyDescent="0.25">
      <c r="A26">
        <v>25</v>
      </c>
      <c r="B26" s="8">
        <v>100</v>
      </c>
      <c r="C26" s="8">
        <v>1</v>
      </c>
      <c r="D26" s="11">
        <f t="shared" si="0"/>
        <v>0.01</v>
      </c>
      <c r="E26">
        <f t="shared" si="1"/>
        <v>2.2000000000000006E-2</v>
      </c>
      <c r="F26">
        <f t="shared" si="2"/>
        <v>6.6004999715941384E-2</v>
      </c>
      <c r="G26">
        <f t="shared" si="3"/>
        <v>0</v>
      </c>
    </row>
    <row r="27" spans="1:7" x14ac:dyDescent="0.25">
      <c r="D27" s="11"/>
    </row>
    <row r="28" spans="1:7" x14ac:dyDescent="0.25">
      <c r="C28" t="s">
        <v>7</v>
      </c>
      <c r="D28" s="11">
        <f>AVERAGE(D2:D26)</f>
        <v>2.2000000000000006E-2</v>
      </c>
    </row>
    <row r="29" spans="1:7" x14ac:dyDescent="0.25">
      <c r="C29" t="s">
        <v>8</v>
      </c>
      <c r="D29">
        <f>SQRT((D28*(1-D28))/100)</f>
        <v>1.4668333238647125E-2</v>
      </c>
    </row>
    <row r="32" spans="1:7" x14ac:dyDescent="0.25">
      <c r="C32" t="s">
        <v>9</v>
      </c>
      <c r="D32">
        <f>D28+3*D29</f>
        <v>6.6004999715941384E-2</v>
      </c>
    </row>
    <row r="33" spans="3:5" x14ac:dyDescent="0.25">
      <c r="C33" t="s">
        <v>10</v>
      </c>
      <c r="D33">
        <f>D28-3*D29</f>
        <v>-2.2004999715941373E-2</v>
      </c>
      <c r="E33">
        <v>0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E3BBD-99A6-459A-ABAC-6F66BAA52D40}">
  <dimension ref="A1:G34"/>
  <sheetViews>
    <sheetView workbookViewId="0">
      <selection sqref="A1:G26"/>
    </sheetView>
  </sheetViews>
  <sheetFormatPr defaultRowHeight="15" x14ac:dyDescent="0.25"/>
  <cols>
    <col min="2" max="2" width="12.140625" bestFit="1" customWidth="1"/>
    <col min="3" max="3" width="17.42578125" bestFit="1" customWidth="1"/>
    <col min="4" max="4" width="15.85546875" customWidth="1"/>
  </cols>
  <sheetData>
    <row r="1" spans="1:7" ht="35.25" customHeight="1" x14ac:dyDescent="0.25">
      <c r="A1" s="12" t="s">
        <v>11</v>
      </c>
      <c r="B1" s="12" t="s">
        <v>2</v>
      </c>
      <c r="C1" s="12" t="s">
        <v>12</v>
      </c>
      <c r="D1" s="14" t="s">
        <v>6</v>
      </c>
      <c r="E1" t="s">
        <v>7</v>
      </c>
      <c r="F1" t="s">
        <v>9</v>
      </c>
      <c r="G1" t="s">
        <v>10</v>
      </c>
    </row>
    <row r="2" spans="1:7" x14ac:dyDescent="0.25">
      <c r="A2" s="13">
        <v>1</v>
      </c>
      <c r="B2" s="13">
        <v>100</v>
      </c>
      <c r="C2" s="13">
        <v>3</v>
      </c>
    </row>
    <row r="3" spans="1:7" x14ac:dyDescent="0.25">
      <c r="A3" s="13">
        <v>2</v>
      </c>
      <c r="B3" s="13">
        <v>100</v>
      </c>
      <c r="C3" s="13">
        <v>3</v>
      </c>
    </row>
    <row r="4" spans="1:7" x14ac:dyDescent="0.25">
      <c r="A4" s="13">
        <v>3</v>
      </c>
      <c r="B4" s="13">
        <v>100</v>
      </c>
      <c r="C4" s="13">
        <v>3</v>
      </c>
    </row>
    <row r="5" spans="1:7" x14ac:dyDescent="0.25">
      <c r="A5" s="13">
        <v>4</v>
      </c>
      <c r="B5" s="13">
        <v>100</v>
      </c>
      <c r="C5" s="13">
        <v>2</v>
      </c>
    </row>
    <row r="6" spans="1:7" x14ac:dyDescent="0.25">
      <c r="A6" s="13">
        <v>5</v>
      </c>
      <c r="B6" s="13">
        <v>100</v>
      </c>
      <c r="C6" s="13">
        <v>0</v>
      </c>
    </row>
    <row r="7" spans="1:7" x14ac:dyDescent="0.25">
      <c r="A7" s="13">
        <v>6</v>
      </c>
      <c r="B7" s="13">
        <v>100</v>
      </c>
      <c r="C7" s="13">
        <v>3</v>
      </c>
    </row>
    <row r="8" spans="1:7" x14ac:dyDescent="0.25">
      <c r="A8" s="13">
        <v>7</v>
      </c>
      <c r="B8" s="13">
        <v>100</v>
      </c>
      <c r="C8" s="13">
        <v>0</v>
      </c>
    </row>
    <row r="9" spans="1:7" x14ac:dyDescent="0.25">
      <c r="A9" s="13">
        <v>8</v>
      </c>
      <c r="B9" s="13">
        <v>100</v>
      </c>
      <c r="C9" s="13">
        <v>1</v>
      </c>
    </row>
    <row r="10" spans="1:7" x14ac:dyDescent="0.25">
      <c r="A10" s="13">
        <v>9</v>
      </c>
      <c r="B10" s="13">
        <v>100</v>
      </c>
      <c r="C10" s="13">
        <v>7</v>
      </c>
    </row>
    <row r="11" spans="1:7" x14ac:dyDescent="0.25">
      <c r="A11" s="13">
        <v>10</v>
      </c>
      <c r="B11" s="13">
        <v>100</v>
      </c>
      <c r="C11" s="13">
        <v>3</v>
      </c>
    </row>
    <row r="12" spans="1:7" x14ac:dyDescent="0.25">
      <c r="A12" s="13">
        <v>11</v>
      </c>
      <c r="B12" s="13">
        <v>100</v>
      </c>
      <c r="C12" s="13">
        <v>2</v>
      </c>
    </row>
    <row r="13" spans="1:7" x14ac:dyDescent="0.25">
      <c r="A13" s="13">
        <v>12</v>
      </c>
      <c r="B13" s="13">
        <v>100</v>
      </c>
      <c r="C13" s="13">
        <v>0</v>
      </c>
    </row>
    <row r="14" spans="1:7" x14ac:dyDescent="0.25">
      <c r="A14" s="13">
        <v>13</v>
      </c>
      <c r="B14" s="13">
        <v>100</v>
      </c>
      <c r="C14" s="13">
        <v>0</v>
      </c>
    </row>
    <row r="15" spans="1:7" x14ac:dyDescent="0.25">
      <c r="A15" s="13">
        <v>14</v>
      </c>
      <c r="B15" s="13">
        <v>100</v>
      </c>
      <c r="C15" s="13">
        <v>4</v>
      </c>
    </row>
    <row r="16" spans="1:7" x14ac:dyDescent="0.25">
      <c r="A16" s="13">
        <v>15</v>
      </c>
      <c r="B16" s="13">
        <v>100</v>
      </c>
      <c r="C16" s="13">
        <v>1</v>
      </c>
    </row>
    <row r="17" spans="1:4" x14ac:dyDescent="0.25">
      <c r="A17" s="13">
        <v>16</v>
      </c>
      <c r="B17" s="13">
        <v>100</v>
      </c>
      <c r="C17" s="13">
        <v>2</v>
      </c>
    </row>
    <row r="18" spans="1:4" x14ac:dyDescent="0.25">
      <c r="A18" s="13">
        <v>17</v>
      </c>
      <c r="B18" s="13">
        <v>100</v>
      </c>
      <c r="C18" s="13">
        <v>4</v>
      </c>
    </row>
    <row r="19" spans="1:4" x14ac:dyDescent="0.25">
      <c r="A19" s="13">
        <v>18</v>
      </c>
      <c r="B19" s="13">
        <v>100</v>
      </c>
      <c r="C19" s="13">
        <v>0</v>
      </c>
    </row>
    <row r="20" spans="1:4" x14ac:dyDescent="0.25">
      <c r="A20" s="13">
        <v>19</v>
      </c>
      <c r="B20" s="13">
        <v>100</v>
      </c>
      <c r="C20" s="13">
        <v>1</v>
      </c>
    </row>
    <row r="21" spans="1:4" x14ac:dyDescent="0.25">
      <c r="A21" s="13">
        <v>20</v>
      </c>
      <c r="B21" s="13">
        <v>100</v>
      </c>
      <c r="C21" s="13">
        <v>1</v>
      </c>
    </row>
    <row r="22" spans="1:4" x14ac:dyDescent="0.25">
      <c r="A22" s="13">
        <v>21</v>
      </c>
      <c r="B22" s="13">
        <v>100</v>
      </c>
      <c r="C22" s="13">
        <v>0</v>
      </c>
    </row>
    <row r="23" spans="1:4" x14ac:dyDescent="0.25">
      <c r="A23" s="13">
        <v>22</v>
      </c>
      <c r="B23" s="13">
        <v>100</v>
      </c>
      <c r="C23" s="13">
        <v>2</v>
      </c>
    </row>
    <row r="24" spans="1:4" x14ac:dyDescent="0.25">
      <c r="A24" s="13">
        <v>23</v>
      </c>
      <c r="B24" s="13">
        <v>100</v>
      </c>
      <c r="C24" s="13">
        <v>8</v>
      </c>
    </row>
    <row r="25" spans="1:4" x14ac:dyDescent="0.25">
      <c r="A25" s="13">
        <v>24</v>
      </c>
      <c r="B25" s="13">
        <v>100</v>
      </c>
      <c r="C25" s="13">
        <v>1</v>
      </c>
    </row>
    <row r="26" spans="1:4" x14ac:dyDescent="0.25">
      <c r="A26" s="13">
        <v>25</v>
      </c>
      <c r="B26" s="13">
        <v>100</v>
      </c>
      <c r="C26" s="13">
        <v>4</v>
      </c>
    </row>
    <row r="29" spans="1:4" x14ac:dyDescent="0.25">
      <c r="C29" t="s">
        <v>7</v>
      </c>
      <c r="D29" s="11"/>
    </row>
    <row r="30" spans="1:4" x14ac:dyDescent="0.25">
      <c r="C30" t="s">
        <v>8</v>
      </c>
    </row>
    <row r="33" spans="3:3" x14ac:dyDescent="0.25">
      <c r="C33" t="s">
        <v>9</v>
      </c>
    </row>
    <row r="34" spans="3:3" x14ac:dyDescent="0.25">
      <c r="C34" t="s">
        <v>10</v>
      </c>
    </row>
  </sheetData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F74AA-6860-49C4-9758-5BF4D2893FE7}">
  <dimension ref="A1:B26"/>
  <sheetViews>
    <sheetView tabSelected="1" workbookViewId="0">
      <selection activeCell="C8" sqref="C8"/>
    </sheetView>
  </sheetViews>
  <sheetFormatPr defaultRowHeight="15" x14ac:dyDescent="0.25"/>
  <cols>
    <col min="2" max="2" width="8.5703125" bestFit="1" customWidth="1"/>
  </cols>
  <sheetData>
    <row r="1" spans="1:2" ht="45" x14ac:dyDescent="0.25">
      <c r="B1" s="19" t="s">
        <v>23</v>
      </c>
    </row>
    <row r="2" spans="1:2" x14ac:dyDescent="0.25">
      <c r="A2" s="11">
        <v>1</v>
      </c>
      <c r="B2" s="11">
        <v>2</v>
      </c>
    </row>
    <row r="3" spans="1:2" x14ac:dyDescent="0.25">
      <c r="A3" s="11">
        <v>2</v>
      </c>
      <c r="B3" s="11">
        <v>3</v>
      </c>
    </row>
    <row r="4" spans="1:2" x14ac:dyDescent="0.25">
      <c r="A4" s="11">
        <v>3</v>
      </c>
      <c r="B4" s="11">
        <v>0</v>
      </c>
    </row>
    <row r="5" spans="1:2" x14ac:dyDescent="0.25">
      <c r="A5" s="11">
        <v>4</v>
      </c>
      <c r="B5" s="11">
        <v>1</v>
      </c>
    </row>
    <row r="6" spans="1:2" x14ac:dyDescent="0.25">
      <c r="A6" s="11">
        <v>5</v>
      </c>
      <c r="B6" s="11">
        <v>3</v>
      </c>
    </row>
    <row r="7" spans="1:2" x14ac:dyDescent="0.25">
      <c r="A7" s="11">
        <v>6</v>
      </c>
      <c r="B7" s="11">
        <v>5</v>
      </c>
    </row>
    <row r="8" spans="1:2" x14ac:dyDescent="0.25">
      <c r="A8" s="11">
        <v>7</v>
      </c>
      <c r="B8" s="11">
        <v>3</v>
      </c>
    </row>
    <row r="9" spans="1:2" x14ac:dyDescent="0.25">
      <c r="A9" s="11">
        <v>8</v>
      </c>
      <c r="B9" s="11">
        <v>1</v>
      </c>
    </row>
    <row r="10" spans="1:2" x14ac:dyDescent="0.25">
      <c r="A10" s="11">
        <v>9</v>
      </c>
      <c r="B10" s="11">
        <v>2</v>
      </c>
    </row>
    <row r="11" spans="1:2" x14ac:dyDescent="0.25">
      <c r="A11" s="11">
        <v>10</v>
      </c>
      <c r="B11" s="11">
        <v>2</v>
      </c>
    </row>
    <row r="12" spans="1:2" x14ac:dyDescent="0.25">
      <c r="A12" s="11">
        <v>11</v>
      </c>
      <c r="B12" s="11">
        <v>0</v>
      </c>
    </row>
    <row r="13" spans="1:2" x14ac:dyDescent="0.25">
      <c r="A13" s="11">
        <v>12</v>
      </c>
      <c r="B13" s="11">
        <v>1</v>
      </c>
    </row>
    <row r="14" spans="1:2" x14ac:dyDescent="0.25">
      <c r="A14" s="11">
        <v>13</v>
      </c>
      <c r="B14" s="11">
        <v>0</v>
      </c>
    </row>
    <row r="15" spans="1:2" x14ac:dyDescent="0.25">
      <c r="A15" s="11">
        <v>14</v>
      </c>
      <c r="B15" s="11">
        <v>2</v>
      </c>
    </row>
    <row r="16" spans="1:2" x14ac:dyDescent="0.25">
      <c r="A16" s="11">
        <v>15</v>
      </c>
      <c r="B16" s="11">
        <v>4</v>
      </c>
    </row>
    <row r="17" spans="1:2" x14ac:dyDescent="0.25">
      <c r="A17" s="11">
        <v>16</v>
      </c>
      <c r="B17" s="11">
        <v>1</v>
      </c>
    </row>
    <row r="18" spans="1:2" x14ac:dyDescent="0.25">
      <c r="A18" s="11">
        <v>17</v>
      </c>
      <c r="B18" s="11">
        <v>2</v>
      </c>
    </row>
    <row r="19" spans="1:2" x14ac:dyDescent="0.25">
      <c r="A19" s="11">
        <v>18</v>
      </c>
      <c r="B19" s="11">
        <v>0</v>
      </c>
    </row>
    <row r="20" spans="1:2" x14ac:dyDescent="0.25">
      <c r="A20" s="11">
        <v>19</v>
      </c>
      <c r="B20" s="11">
        <v>3</v>
      </c>
    </row>
    <row r="21" spans="1:2" x14ac:dyDescent="0.25">
      <c r="A21" s="11">
        <v>20</v>
      </c>
      <c r="B21" s="11">
        <v>2</v>
      </c>
    </row>
    <row r="22" spans="1:2" x14ac:dyDescent="0.25">
      <c r="A22" s="11">
        <v>21</v>
      </c>
      <c r="B22" s="11">
        <v>1</v>
      </c>
    </row>
    <row r="23" spans="1:2" x14ac:dyDescent="0.25">
      <c r="A23" s="11">
        <v>22</v>
      </c>
      <c r="B23" s="11">
        <v>4</v>
      </c>
    </row>
    <row r="24" spans="1:2" x14ac:dyDescent="0.25">
      <c r="A24" s="11">
        <v>23</v>
      </c>
      <c r="B24" s="11">
        <v>0</v>
      </c>
    </row>
    <row r="25" spans="1:2" x14ac:dyDescent="0.25">
      <c r="A25" s="11">
        <v>24</v>
      </c>
      <c r="B25" s="11">
        <v>0</v>
      </c>
    </row>
    <row r="26" spans="1:2" x14ac:dyDescent="0.25">
      <c r="A26" s="11">
        <v>25</v>
      </c>
      <c r="B26" s="1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XR_chart_exercise</vt:lpstr>
      <vt:lpstr>p_chart_example_variable SS</vt:lpstr>
      <vt:lpstr>p_chart_example</vt:lpstr>
      <vt:lpstr>p_chart_exercise</vt:lpstr>
      <vt:lpstr>c-chart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 Gopal Kumar</dc:creator>
  <cp:lastModifiedBy>Prof Gopal Kumar</cp:lastModifiedBy>
  <dcterms:created xsi:type="dcterms:W3CDTF">2015-06-05T18:17:20Z</dcterms:created>
  <dcterms:modified xsi:type="dcterms:W3CDTF">2020-02-16T08:17:52Z</dcterms:modified>
</cp:coreProperties>
</file>