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_{8799C47F-FFEE-481E-AEA8-F39104BBB4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reak Even Analysis per Uni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1" i="1" l="1"/>
  <c r="B31" i="1"/>
  <c r="B27" i="1"/>
  <c r="B32" i="1" l="1"/>
  <c r="B33" i="1" l="1"/>
  <c r="B34" i="1" s="1"/>
  <c r="B36" i="1"/>
  <c r="B6" i="1" s="1"/>
  <c r="B37" i="1" l="1"/>
  <c r="B7" i="1" s="1"/>
</calcChain>
</file>

<file path=xl/sharedStrings.xml><?xml version="1.0" encoding="utf-8"?>
<sst xmlns="http://schemas.openxmlformats.org/spreadsheetml/2006/main" count="58" uniqueCount="46">
  <si>
    <t>Break-Even Analysis</t>
  </si>
  <si>
    <t>Selling Price (P):</t>
  </si>
  <si>
    <t>For the Period:</t>
  </si>
  <si>
    <t>Break-Even Units (X):</t>
  </si>
  <si>
    <t>Break-Even Sales (S):</t>
  </si>
  <si>
    <t>Fixed Costs</t>
  </si>
  <si>
    <t>Total Fixed Costs (TFC)</t>
  </si>
  <si>
    <t>Cost of Goods Sold</t>
  </si>
  <si>
    <t>Sum:</t>
  </si>
  <si>
    <t>per unit</t>
  </si>
  <si>
    <t>Commissions</t>
  </si>
  <si>
    <t>Total Variable Cost per Unit (V)</t>
  </si>
  <si>
    <t>Units</t>
  </si>
  <si>
    <t xml:space="preserve">Break - Even Point                                                                    </t>
  </si>
  <si>
    <t>-</t>
  </si>
  <si>
    <t>Variable Costs Based on Percentage</t>
  </si>
  <si>
    <t>Advertising</t>
  </si>
  <si>
    <t>Accounting, Legal</t>
  </si>
  <si>
    <t>Depreciation</t>
  </si>
  <si>
    <t>Interest Expense</t>
  </si>
  <si>
    <t>Insurance</t>
  </si>
  <si>
    <t>Manufacturing</t>
  </si>
  <si>
    <t>Payroll</t>
  </si>
  <si>
    <t>Rent</t>
  </si>
  <si>
    <t>Supplies</t>
  </si>
  <si>
    <t>Taxes(real estate, etc.)</t>
  </si>
  <si>
    <t>Utilities</t>
  </si>
  <si>
    <t>Other (specify)</t>
  </si>
  <si>
    <t>Jun 1,2020 - Jun 30,2021</t>
  </si>
  <si>
    <t>Date : 01-Jan-22</t>
  </si>
  <si>
    <t>&lt;Company Name&gt;</t>
  </si>
  <si>
    <r>
      <t xml:space="preserve">Variable Costs </t>
    </r>
    <r>
      <rPr>
        <sz val="14"/>
        <color theme="1"/>
        <rFont val="Calibri"/>
        <family val="2"/>
        <scheme val="minor"/>
      </rPr>
      <t>(Variable Costs based Amount per Unit)</t>
    </r>
  </si>
  <si>
    <t>Direct Labor</t>
  </si>
  <si>
    <t xml:space="preserve"> Overhead</t>
  </si>
  <si>
    <t>Other (Specify)</t>
  </si>
  <si>
    <t>&lt;Logo&gt;</t>
  </si>
  <si>
    <t>Contribution Margin per unit</t>
  </si>
  <si>
    <t>(CM) = P - V</t>
  </si>
  <si>
    <t>Contribution Margin Ration</t>
  </si>
  <si>
    <t>(CMR) = 1 - V/P = CM/P</t>
  </si>
  <si>
    <t>Break - Even Units</t>
  </si>
  <si>
    <t>(X) = TFC / (P-V)</t>
  </si>
  <si>
    <t>(S)  = X * P = TFC / CMR</t>
  </si>
  <si>
    <t>=VC +VC%*V</t>
  </si>
  <si>
    <t>Break - Even Sales</t>
  </si>
  <si>
    <t>Product Name: &lt;&gt;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</si>
</sst>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 [$₹-4009]\ * #,##0_ ;_ [$₹-4009]\ * \-#,##0_ ;_ [$₹-4009]\ * &quot;-&quot;_ ;_ @_ "/>
    <numFmt numFmtId="166" formatCode="_ [$₹-4009]\ * #,##0_ ;_ [$₹-4009]\ * \-#,##0_ ;_ [$₹-4009]\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165" fontId="2" fillId="0" borderId="1" xfId="1" applyNumberFormat="1" applyFont="1" applyFill="1" applyBorder="1"/>
    <xf numFmtId="10" fontId="2" fillId="0" borderId="1" xfId="0" applyNumberFormat="1" applyFont="1" applyFill="1" applyBorder="1"/>
    <xf numFmtId="1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left"/>
    </xf>
    <xf numFmtId="0" fontId="0" fillId="0" borderId="1" xfId="0" applyBorder="1"/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0" fillId="0" borderId="1" xfId="0" quotePrefix="1" applyBorder="1"/>
    <xf numFmtId="0" fontId="4" fillId="0" borderId="1" xfId="0" applyFont="1" applyFill="1" applyBorder="1" applyAlignment="1"/>
    <xf numFmtId="165" fontId="2" fillId="0" borderId="1" xfId="1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/>
    </xf>
    <xf numFmtId="165" fontId="1" fillId="0" borderId="1" xfId="1" applyNumberFormat="1" applyFont="1" applyFill="1" applyBorder="1" applyAlignment="1">
      <alignment horizontal="left" vertical="center"/>
    </xf>
    <xf numFmtId="164" fontId="1" fillId="0" borderId="1" xfId="1" applyFont="1" applyFill="1" applyBorder="1" applyAlignment="1"/>
    <xf numFmtId="166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/>
    <xf numFmtId="165" fontId="1" fillId="0" borderId="1" xfId="1" applyNumberFormat="1" applyFont="1" applyFill="1" applyBorder="1"/>
    <xf numFmtId="165" fontId="0" fillId="0" borderId="1" xfId="0" applyNumberFormat="1" applyFont="1" applyFill="1" applyBorder="1"/>
    <xf numFmtId="10" fontId="0" fillId="0" borderId="1" xfId="0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"/>
  <sheetViews>
    <sheetView tabSelected="1" zoomScale="80" zoomScaleNormal="80" workbookViewId="0">
      <selection activeCell="B6" sqref="B6"/>
    </sheetView>
  </sheetViews>
  <sheetFormatPr defaultRowHeight="14.4" x14ac:dyDescent="0.3"/>
  <cols>
    <col min="1" max="1" width="35.33203125" customWidth="1"/>
    <col min="2" max="2" width="14.5546875" bestFit="1" customWidth="1"/>
    <col min="3" max="3" width="20.5546875" bestFit="1" customWidth="1"/>
  </cols>
  <sheetData>
    <row r="1" spans="1:3" ht="23.4" customHeight="1" x14ac:dyDescent="0.3">
      <c r="A1" s="1" t="s">
        <v>30</v>
      </c>
      <c r="B1" s="1"/>
      <c r="C1" s="2" t="s">
        <v>35</v>
      </c>
    </row>
    <row r="2" spans="1:3" ht="23.4" x14ac:dyDescent="0.45">
      <c r="A2" s="3" t="s">
        <v>0</v>
      </c>
      <c r="B2" s="3"/>
      <c r="C2" s="2"/>
    </row>
    <row r="3" spans="1:3" x14ac:dyDescent="0.3">
      <c r="A3" s="4" t="s">
        <v>45</v>
      </c>
      <c r="B3" s="23" t="s">
        <v>29</v>
      </c>
      <c r="C3" s="24"/>
    </row>
    <row r="4" spans="1:3" x14ac:dyDescent="0.3">
      <c r="A4" s="10" t="s">
        <v>2</v>
      </c>
      <c r="B4" s="22" t="s">
        <v>28</v>
      </c>
      <c r="C4" s="22"/>
    </row>
    <row r="5" spans="1:3" x14ac:dyDescent="0.3">
      <c r="A5" s="10" t="s">
        <v>1</v>
      </c>
      <c r="B5" s="25">
        <v>40</v>
      </c>
      <c r="C5" s="26"/>
    </row>
    <row r="6" spans="1:3" x14ac:dyDescent="0.3">
      <c r="A6" s="10" t="s">
        <v>3</v>
      </c>
      <c r="B6" s="27">
        <f>+B36</f>
        <v>-3624</v>
      </c>
      <c r="C6" s="28" t="s">
        <v>12</v>
      </c>
    </row>
    <row r="7" spans="1:3" x14ac:dyDescent="0.3">
      <c r="A7" s="10" t="s">
        <v>4</v>
      </c>
      <c r="B7" s="25">
        <f>+B37</f>
        <v>-144960</v>
      </c>
      <c r="C7" s="28"/>
    </row>
    <row r="8" spans="1:3" ht="18" x14ac:dyDescent="0.35">
      <c r="A8" s="6" t="s">
        <v>5</v>
      </c>
      <c r="B8" s="6"/>
      <c r="C8" s="6"/>
    </row>
    <row r="9" spans="1:3" x14ac:dyDescent="0.3">
      <c r="A9" s="10" t="s">
        <v>16</v>
      </c>
      <c r="B9" s="29">
        <v>100000</v>
      </c>
      <c r="C9" s="12"/>
    </row>
    <row r="10" spans="1:3" x14ac:dyDescent="0.3">
      <c r="A10" s="10" t="s">
        <v>17</v>
      </c>
      <c r="B10" s="29"/>
      <c r="C10" s="12"/>
    </row>
    <row r="11" spans="1:3" x14ac:dyDescent="0.3">
      <c r="A11" s="10" t="s">
        <v>18</v>
      </c>
      <c r="B11" s="29">
        <v>1500</v>
      </c>
      <c r="C11" s="12"/>
    </row>
    <row r="12" spans="1:3" x14ac:dyDescent="0.3">
      <c r="A12" s="10" t="s">
        <v>19</v>
      </c>
      <c r="B12" s="29" t="s">
        <v>14</v>
      </c>
      <c r="C12" s="12"/>
    </row>
    <row r="13" spans="1:3" x14ac:dyDescent="0.3">
      <c r="A13" s="10" t="s">
        <v>20</v>
      </c>
      <c r="B13" s="29" t="s">
        <v>14</v>
      </c>
      <c r="C13" s="12"/>
    </row>
    <row r="14" spans="1:3" x14ac:dyDescent="0.3">
      <c r="A14" s="10" t="s">
        <v>21</v>
      </c>
      <c r="B14" s="29">
        <v>2200</v>
      </c>
      <c r="C14" s="12"/>
    </row>
    <row r="15" spans="1:3" x14ac:dyDescent="0.3">
      <c r="A15" s="10" t="s">
        <v>22</v>
      </c>
      <c r="B15" s="29">
        <v>6000</v>
      </c>
      <c r="C15" s="12"/>
    </row>
    <row r="16" spans="1:3" x14ac:dyDescent="0.3">
      <c r="A16" s="10" t="s">
        <v>23</v>
      </c>
      <c r="B16" s="29">
        <v>120000</v>
      </c>
      <c r="C16" s="12"/>
    </row>
    <row r="17" spans="1:3" x14ac:dyDescent="0.3">
      <c r="A17" s="10" t="s">
        <v>24</v>
      </c>
      <c r="B17" s="29" t="s">
        <v>14</v>
      </c>
      <c r="C17" s="12"/>
    </row>
    <row r="18" spans="1:3" x14ac:dyDescent="0.3">
      <c r="A18" s="10" t="s">
        <v>25</v>
      </c>
      <c r="B18" s="29" t="s">
        <v>14</v>
      </c>
      <c r="C18" s="12"/>
    </row>
    <row r="19" spans="1:3" x14ac:dyDescent="0.3">
      <c r="A19" s="10" t="s">
        <v>26</v>
      </c>
      <c r="B19" s="29" t="s">
        <v>14</v>
      </c>
      <c r="C19" s="12"/>
    </row>
    <row r="20" spans="1:3" x14ac:dyDescent="0.3">
      <c r="A20" s="10" t="s">
        <v>27</v>
      </c>
      <c r="B20" s="29" t="s">
        <v>14</v>
      </c>
      <c r="C20" s="12"/>
    </row>
    <row r="21" spans="1:3" ht="21" x14ac:dyDescent="0.4">
      <c r="A21" s="18" t="s">
        <v>6</v>
      </c>
      <c r="B21" s="18"/>
      <c r="C21" s="17">
        <f>SUM(B9:B20)</f>
        <v>229700</v>
      </c>
    </row>
    <row r="22" spans="1:3" ht="18" x14ac:dyDescent="0.35">
      <c r="A22" s="19" t="s">
        <v>31</v>
      </c>
      <c r="B22" s="20"/>
      <c r="C22" s="21"/>
    </row>
    <row r="23" spans="1:3" x14ac:dyDescent="0.3">
      <c r="A23" s="11" t="s">
        <v>7</v>
      </c>
      <c r="B23" s="29">
        <v>25</v>
      </c>
      <c r="C23" s="28" t="s">
        <v>9</v>
      </c>
    </row>
    <row r="24" spans="1:3" x14ac:dyDescent="0.3">
      <c r="A24" s="10" t="s">
        <v>32</v>
      </c>
      <c r="B24" s="29">
        <v>55</v>
      </c>
      <c r="C24" s="28" t="s">
        <v>9</v>
      </c>
    </row>
    <row r="25" spans="1:3" x14ac:dyDescent="0.3">
      <c r="A25" s="10" t="s">
        <v>33</v>
      </c>
      <c r="B25" s="29">
        <v>20</v>
      </c>
      <c r="C25" s="28" t="s">
        <v>9</v>
      </c>
    </row>
    <row r="26" spans="1:3" x14ac:dyDescent="0.3">
      <c r="A26" s="10" t="s">
        <v>27</v>
      </c>
      <c r="B26" s="30"/>
      <c r="C26" s="28" t="s">
        <v>9</v>
      </c>
    </row>
    <row r="27" spans="1:3" x14ac:dyDescent="0.3">
      <c r="A27" s="4" t="s">
        <v>8</v>
      </c>
      <c r="B27" s="29">
        <f>SUM(B23:B26)</f>
        <v>100</v>
      </c>
      <c r="C27" s="28"/>
    </row>
    <row r="28" spans="1:3" x14ac:dyDescent="0.3">
      <c r="A28" s="5" t="s">
        <v>15</v>
      </c>
      <c r="B28" s="5"/>
      <c r="C28" s="5"/>
    </row>
    <row r="29" spans="1:3" x14ac:dyDescent="0.3">
      <c r="A29" s="11" t="s">
        <v>10</v>
      </c>
      <c r="B29" s="31">
        <v>7.4999999999999997E-2</v>
      </c>
      <c r="C29" s="28" t="s">
        <v>9</v>
      </c>
    </row>
    <row r="30" spans="1:3" x14ac:dyDescent="0.3">
      <c r="A30" s="11" t="s">
        <v>34</v>
      </c>
      <c r="B30" s="31">
        <v>0.01</v>
      </c>
      <c r="C30" s="28" t="s">
        <v>9</v>
      </c>
    </row>
    <row r="31" spans="1:3" x14ac:dyDescent="0.3">
      <c r="A31" s="4" t="s">
        <v>8</v>
      </c>
      <c r="B31" s="31">
        <f>SUM(B29:B30)</f>
        <v>8.4999999999999992E-2</v>
      </c>
      <c r="C31" s="28"/>
    </row>
    <row r="32" spans="1:3" ht="18" x14ac:dyDescent="0.35">
      <c r="A32" s="16" t="s">
        <v>11</v>
      </c>
      <c r="B32" s="7">
        <f>B27+B31*B5</f>
        <v>103.4</v>
      </c>
      <c r="C32" s="15" t="s">
        <v>43</v>
      </c>
    </row>
    <row r="33" spans="1:3" x14ac:dyDescent="0.3">
      <c r="A33" s="13" t="s">
        <v>36</v>
      </c>
      <c r="B33" s="7">
        <f>B5-B32</f>
        <v>-63.400000000000006</v>
      </c>
      <c r="C33" s="12" t="s">
        <v>37</v>
      </c>
    </row>
    <row r="34" spans="1:3" x14ac:dyDescent="0.3">
      <c r="A34" s="13" t="s">
        <v>38</v>
      </c>
      <c r="B34" s="8">
        <f>B33/B5</f>
        <v>-1.5850000000000002</v>
      </c>
      <c r="C34" s="12" t="s">
        <v>39</v>
      </c>
    </row>
    <row r="35" spans="1:3" ht="18" x14ac:dyDescent="0.35">
      <c r="A35" s="16" t="s">
        <v>13</v>
      </c>
      <c r="B35" s="16"/>
      <c r="C35" s="12"/>
    </row>
    <row r="36" spans="1:3" x14ac:dyDescent="0.3">
      <c r="A36" s="14" t="s">
        <v>40</v>
      </c>
      <c r="B36" s="9">
        <f>ROUNDUP(C21/(B5-B32),0)</f>
        <v>-3624</v>
      </c>
      <c r="C36" s="12" t="s">
        <v>41</v>
      </c>
    </row>
    <row r="37" spans="1:3" x14ac:dyDescent="0.3">
      <c r="A37" s="11" t="s">
        <v>44</v>
      </c>
      <c r="B37" s="7">
        <f>B6*B5</f>
        <v>-144960</v>
      </c>
      <c r="C37" s="12" t="s">
        <v>42</v>
      </c>
    </row>
  </sheetData>
  <mergeCells count="8">
    <mergeCell ref="A28:C28"/>
    <mergeCell ref="A1:B1"/>
    <mergeCell ref="A2:B2"/>
    <mergeCell ref="C1:C2"/>
    <mergeCell ref="A8:C8"/>
    <mergeCell ref="A22:C22"/>
    <mergeCell ref="B4:C4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Break Even Analysis per Unit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BEP Analysis</dc:title>
  <dc:creator/>
  <cp:lastModifiedBy/>
  <dcterms:created xsi:type="dcterms:W3CDTF">2006-09-16T00:00:00Z</dcterms:created>
  <dcterms:modified xsi:type="dcterms:W3CDTF">2022-09-16T04:56:35Z</dcterms:modified>
</cp:coreProperties>
</file>